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GGC.SCOT.NHS.UK\GGCData\FolderRedirects\GRI\JOHNSCH176\My Documents\DOC UPDATES\01.09.26\"/>
    </mc:Choice>
  </mc:AlternateContent>
  <bookViews>
    <workbookView xWindow="-80" yWindow="-80" windowWidth="19360" windowHeight="10240" activeTab="3"/>
  </bookViews>
  <sheets>
    <sheet name="Part A and B costs" sheetId="7" r:id="rId1"/>
    <sheet name="Procedures" sheetId="1" r:id="rId2"/>
    <sheet name="Non-chargeable Activities" sheetId="6" r:id="rId3"/>
    <sheet name="Document History" sheetId="8" r:id="rId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E33" i="1"/>
  <c r="E34" i="1"/>
  <c r="E35" i="1"/>
  <c r="E36" i="1"/>
  <c r="E37" i="1"/>
  <c r="E38" i="1"/>
  <c r="E39" i="1"/>
  <c r="E6" i="1"/>
  <c r="E7" i="1"/>
  <c r="E8" i="1"/>
  <c r="E9" i="1"/>
  <c r="E10" i="1"/>
  <c r="E11" i="1"/>
  <c r="E12" i="1"/>
  <c r="E13" i="1"/>
  <c r="E14" i="1"/>
  <c r="E15" i="1"/>
  <c r="E16" i="1"/>
  <c r="E17" i="1"/>
  <c r="E18" i="1"/>
  <c r="E19" i="1"/>
  <c r="E20" i="1"/>
  <c r="E21" i="1"/>
  <c r="E22" i="1"/>
  <c r="E23" i="1"/>
  <c r="E24" i="1"/>
  <c r="E25" i="1"/>
  <c r="E26" i="1"/>
  <c r="E27" i="1"/>
  <c r="E28" i="1"/>
  <c r="E29" i="1"/>
  <c r="E30" i="1"/>
  <c r="E31" i="1"/>
  <c r="E32" i="1"/>
  <c r="F43" i="1" l="1"/>
  <c r="G43" i="1" s="1"/>
  <c r="E40" i="1"/>
  <c r="E43" i="1" l="1"/>
</calcChain>
</file>

<file path=xl/comments1.xml><?xml version="1.0" encoding="utf-8"?>
<comments xmlns="http://schemas.openxmlformats.org/spreadsheetml/2006/main">
  <authors>
    <author>tc={3684B991-5D75-42A7-9552-9D3E218F825E}</author>
  </authors>
  <commentList>
    <comment ref="C1" authorId="0" shapeId="0">
      <text>
        <r>
          <rPr>
            <sz val="10"/>
            <color theme="1"/>
            <rFont val="Arial"/>
          </rPr>
          <t>[Threaded comment]
Your version of Excel allows you to read this threaded comment; however, any edits to it will get removed if the file is opened in a newer version of Excel. Learn more: https://go.microsoft.com/fwlink/?linkid=870924
Comment:
    Capturing weeks here but costing form captures as months. Add guidance for converting months to weeks, ie 30 days or 28 days as people can do this differently?</t>
        </r>
      </text>
    </comment>
  </commentList>
</comments>
</file>

<file path=xl/sharedStrings.xml><?xml version="1.0" encoding="utf-8"?>
<sst xmlns="http://schemas.openxmlformats.org/spreadsheetml/2006/main" count="142" uniqueCount="134">
  <si>
    <t>Annex A – Scotland</t>
  </si>
  <si>
    <t>List of common research activities attributed to Research costs, NHS Treatment Costs and NHS Support Costs</t>
  </si>
  <si>
    <r>
      <t xml:space="preserve">The costs of activities listed in Part A should be funded in </t>
    </r>
    <r>
      <rPr>
        <b/>
        <sz val="12"/>
        <color theme="1"/>
        <rFont val="Aptos"/>
        <family val="2"/>
      </rPr>
      <t>full by all grant funders</t>
    </r>
    <r>
      <rPr>
        <sz val="12"/>
        <color theme="1"/>
        <rFont val="Aptos"/>
        <family val="2"/>
      </rPr>
      <t xml:space="preserve">.   The costs of activities listed in Part B will also need to be funded in full by grant funders except where the funder is a medical research charity that is a member of the </t>
    </r>
    <r>
      <rPr>
        <b/>
        <sz val="12"/>
        <color theme="1"/>
        <rFont val="Aptos"/>
        <family val="2"/>
      </rPr>
      <t>Association of Medical Research Charities (AMRC)</t>
    </r>
    <r>
      <rPr>
        <sz val="12"/>
        <color theme="1"/>
        <rFont val="Aptos"/>
        <family val="2"/>
      </rPr>
      <t xml:space="preserve"> and the activity is undertaken by existing staff employed by the NHS or through NRS Funding</t>
    </r>
    <r>
      <rPr>
        <vertAlign val="superscript"/>
        <sz val="12"/>
        <color theme="1"/>
        <rFont val="Aptos"/>
        <family val="2"/>
      </rPr>
      <t>1</t>
    </r>
    <r>
      <rPr>
        <sz val="12"/>
        <color theme="1"/>
        <rFont val="Aptos"/>
        <family val="2"/>
      </rPr>
      <t>.</t>
    </r>
  </si>
  <si>
    <t>Under these circumstances the cost of the activities in Part B will be met through the NRS funding already allocated. For clarity this means that if an individual needs to be additionally employed to carry out these activities then their cost should be met by the funder.</t>
  </si>
  <si>
    <t xml:space="preserve">Part A  </t>
  </si>
  <si>
    <r>
      <t>1.</t>
    </r>
    <r>
      <rPr>
        <sz val="7"/>
        <color theme="1"/>
        <rFont val="Times New Roman"/>
        <family val="1"/>
      </rPr>
      <t xml:space="preserve">      </t>
    </r>
    <r>
      <rPr>
        <sz val="12"/>
        <color theme="1"/>
        <rFont val="Aptos"/>
        <family val="2"/>
      </rPr>
      <t>Any screening tests/assessments, to determine whether a patient is eligible to participate in a study, performed after the patient has been approached to ask if they wish to participate in the study, but before they are accepted onto the study.</t>
    </r>
  </si>
  <si>
    <r>
      <t>2.</t>
    </r>
    <r>
      <rPr>
        <sz val="7"/>
        <color theme="1"/>
        <rFont val="Times New Roman"/>
        <family val="1"/>
      </rPr>
      <t xml:space="preserve">      </t>
    </r>
    <r>
      <rPr>
        <sz val="12"/>
        <color theme="1"/>
        <rFont val="Aptos"/>
        <family val="2"/>
      </rPr>
      <t>Study specific central trial co-ordination and management.</t>
    </r>
  </si>
  <si>
    <r>
      <t>3.</t>
    </r>
    <r>
      <rPr>
        <sz val="7"/>
        <color theme="1"/>
        <rFont val="Times New Roman"/>
        <family val="1"/>
      </rPr>
      <t xml:space="preserve">      </t>
    </r>
    <r>
      <rPr>
        <sz val="12"/>
        <color theme="1"/>
        <rFont val="Aptos"/>
        <family val="2"/>
      </rPr>
      <t>Patient randomisation.</t>
    </r>
  </si>
  <si>
    <r>
      <t>4.</t>
    </r>
    <r>
      <rPr>
        <sz val="7"/>
        <color theme="1"/>
        <rFont val="Times New Roman"/>
        <family val="1"/>
      </rPr>
      <t xml:space="preserve">      </t>
    </r>
    <r>
      <rPr>
        <sz val="12"/>
        <color theme="1"/>
        <rFont val="Aptos"/>
        <family val="2"/>
      </rPr>
      <t xml:space="preserve">Investigations, assessments and tests relating to if, how, why and when an intervention/procedure works - in other words, activity which is intended to answer the research question.  </t>
    </r>
  </si>
  <si>
    <r>
      <t>5.</t>
    </r>
    <r>
      <rPr>
        <sz val="7"/>
        <color theme="1"/>
        <rFont val="Times New Roman"/>
        <family val="1"/>
      </rPr>
      <t xml:space="preserve">      </t>
    </r>
    <r>
      <rPr>
        <sz val="12"/>
        <color theme="1"/>
        <rFont val="Aptos"/>
        <family val="2"/>
      </rPr>
      <t>Investigations, assessments and tests where the results are anonymous and unlinked to a patient identifier, or where the individual results will not be reported back to study participants or their clinicians, since such information is collected primarily for the purpose of answering the research question. However, exceptional circumstances may arise where there is an overwhelming clinical need to convey results to the clinician providing care. The possibility of such exceptional circumstances does not change the primary purpose.</t>
    </r>
  </si>
  <si>
    <r>
      <t>6.</t>
    </r>
    <r>
      <rPr>
        <sz val="7"/>
        <color theme="1"/>
        <rFont val="Times New Roman"/>
        <family val="1"/>
      </rPr>
      <t xml:space="preserve">      </t>
    </r>
    <r>
      <rPr>
        <sz val="12"/>
        <color theme="1"/>
        <rFont val="Aptos"/>
        <family val="2"/>
      </rPr>
      <t>Patient follow-up where the follow-up is not a part of individual patient clinical management.</t>
    </r>
  </si>
  <si>
    <r>
      <t>7.</t>
    </r>
    <r>
      <rPr>
        <sz val="7"/>
        <color theme="1"/>
        <rFont val="Times New Roman"/>
        <family val="1"/>
      </rPr>
      <t xml:space="preserve">      </t>
    </r>
    <r>
      <rPr>
        <sz val="12"/>
        <color theme="1"/>
        <rFont val="Aptos"/>
        <family val="2"/>
      </rPr>
      <t xml:space="preserve">Cash reimbursements or payments to volunteers to participate in the study.  </t>
    </r>
  </si>
  <si>
    <r>
      <t>8.</t>
    </r>
    <r>
      <rPr>
        <sz val="7"/>
        <color theme="1"/>
        <rFont val="Times New Roman"/>
        <family val="1"/>
      </rPr>
      <t xml:space="preserve">      </t>
    </r>
    <r>
      <rPr>
        <sz val="12"/>
        <color theme="1"/>
        <rFont val="Aptos"/>
        <family val="2"/>
      </rPr>
      <t xml:space="preserve">All costs associated with placebos including but not limited to producing, formulating, disguising, shipping, storing and dispensing placebos, including administering sham treatments, since these costs do not form part of the patient’s care and would not continue to be incurred once the study is finished.  </t>
    </r>
  </si>
  <si>
    <r>
      <t>9.</t>
    </r>
    <r>
      <rPr>
        <sz val="7"/>
        <color theme="1"/>
        <rFont val="Times New Roman"/>
        <family val="1"/>
      </rPr>
      <t xml:space="preserve">      </t>
    </r>
    <r>
      <rPr>
        <sz val="12"/>
        <color theme="1"/>
        <rFont val="Aptos"/>
        <family val="2"/>
      </rPr>
      <t>Registration of trials, including MHRA clinical trial authorisation fees.</t>
    </r>
  </si>
  <si>
    <r>
      <t>10.</t>
    </r>
    <r>
      <rPr>
        <sz val="7"/>
        <color theme="1"/>
        <rFont val="Times New Roman"/>
        <family val="1"/>
      </rPr>
      <t xml:space="preserve"> </t>
    </r>
    <r>
      <rPr>
        <sz val="12"/>
        <color theme="1"/>
        <rFont val="Aptos"/>
        <family val="2"/>
      </rPr>
      <t>Data storage archiving of clinical research records</t>
    </r>
  </si>
  <si>
    <r>
      <t>11.</t>
    </r>
    <r>
      <rPr>
        <sz val="7"/>
        <color theme="1"/>
        <rFont val="Times New Roman"/>
        <family val="1"/>
      </rPr>
      <t xml:space="preserve"> </t>
    </r>
    <r>
      <rPr>
        <sz val="12"/>
        <color theme="1"/>
        <rFont val="Aptos"/>
        <family val="2"/>
      </rPr>
      <t xml:space="preserve">Costs associated with making the results accessible.  </t>
    </r>
  </si>
  <si>
    <r>
      <t>12.</t>
    </r>
    <r>
      <rPr>
        <sz val="7"/>
        <color theme="1"/>
        <rFont val="Times New Roman"/>
        <family val="1"/>
      </rPr>
      <t xml:space="preserve"> </t>
    </r>
    <r>
      <rPr>
        <sz val="12"/>
        <color theme="1"/>
        <rFont val="Aptos"/>
        <family val="2"/>
      </rPr>
      <t>Training where new skills are required to carry out the R&amp;D activity, but not training in obtaining informed consent, or training to deliver the treatment under investigation.</t>
    </r>
  </si>
  <si>
    <r>
      <t>13.</t>
    </r>
    <r>
      <rPr>
        <sz val="7"/>
        <color theme="1"/>
        <rFont val="Times New Roman"/>
        <family val="1"/>
      </rPr>
      <t xml:space="preserve"> </t>
    </r>
    <r>
      <rPr>
        <sz val="12"/>
        <color theme="1"/>
        <rFont val="Aptos"/>
        <family val="2"/>
      </rPr>
      <t>Data analysis needed to answer the questions that the research study is addressing</t>
    </r>
  </si>
  <si>
    <t xml:space="preserve">Part B  </t>
  </si>
  <si>
    <r>
      <t>14.</t>
    </r>
    <r>
      <rPr>
        <sz val="7"/>
        <color theme="1"/>
        <rFont val="Times New Roman"/>
        <family val="1"/>
      </rPr>
      <t xml:space="preserve"> </t>
    </r>
    <r>
      <rPr>
        <sz val="12"/>
        <color theme="1"/>
        <rFont val="Aptos"/>
        <family val="2"/>
      </rPr>
      <t>Local study trial co-ordination and management.</t>
    </r>
  </si>
  <si>
    <r>
      <t>15.</t>
    </r>
    <r>
      <rPr>
        <sz val="7"/>
        <color theme="1"/>
        <rFont val="Times New Roman"/>
        <family val="1"/>
      </rPr>
      <t xml:space="preserve"> </t>
    </r>
    <r>
      <rPr>
        <sz val="12"/>
        <color theme="1"/>
        <rFont val="Aptos"/>
        <family val="2"/>
      </rPr>
      <t>Data collection needed to answer the questions that the research study is addressing (including collecting data for and completing the case report).</t>
    </r>
  </si>
  <si>
    <r>
      <t>16.</t>
    </r>
    <r>
      <rPr>
        <sz val="7"/>
        <color theme="1"/>
        <rFont val="Times New Roman"/>
        <family val="1"/>
      </rPr>
      <t xml:space="preserve"> </t>
    </r>
    <r>
      <rPr>
        <sz val="12"/>
        <color theme="1"/>
        <rFont val="Aptos"/>
        <family val="2"/>
      </rPr>
      <t>Regulatory preparation and compliance including obtaining ethical approval and complying with the Medicine for Human Use (Clinical Trials) Regulations 2004.</t>
    </r>
  </si>
  <si>
    <r>
      <t>17.</t>
    </r>
    <r>
      <rPr>
        <sz val="7"/>
        <color theme="1"/>
        <rFont val="Times New Roman"/>
        <family val="1"/>
      </rPr>
      <t xml:space="preserve"> </t>
    </r>
    <r>
      <rPr>
        <sz val="12"/>
        <color theme="1"/>
        <rFont val="Aptos"/>
        <family val="2"/>
      </rPr>
      <t xml:space="preserve">The time taken by Chief and Principal Investigators (CI and PI) to explain the study to professional colleagues, and to understand, the research elements of a study. For example the time taken to explain the criteria for patient eligibility or to explain the randomisation protocol.  </t>
    </r>
  </si>
  <si>
    <t>Activities that are attributed to NHS Treatment Costs include:</t>
  </si>
  <si>
    <r>
      <t>1.</t>
    </r>
    <r>
      <rPr>
        <sz val="7"/>
        <color theme="1"/>
        <rFont val="Times New Roman"/>
        <family val="1"/>
      </rPr>
      <t xml:space="preserve">      </t>
    </r>
    <r>
      <rPr>
        <sz val="12"/>
        <color theme="1"/>
        <rFont val="Aptos"/>
        <family val="2"/>
      </rPr>
      <t>Supplying and administering the medicine/device/therapy being studied.</t>
    </r>
  </si>
  <si>
    <r>
      <t>2.</t>
    </r>
    <r>
      <rPr>
        <sz val="7"/>
        <color theme="1"/>
        <rFont val="Times New Roman"/>
        <family val="1"/>
      </rPr>
      <t xml:space="preserve">      </t>
    </r>
    <r>
      <rPr>
        <sz val="12"/>
        <color theme="1"/>
        <rFont val="Aptos"/>
        <family val="2"/>
      </rPr>
      <t>Supplying and administering any active comparators - including medicines, devices or therapies, but not placebo or sham treatments.</t>
    </r>
  </si>
  <si>
    <r>
      <t>3.</t>
    </r>
    <r>
      <rPr>
        <sz val="7"/>
        <color theme="1"/>
        <rFont val="Times New Roman"/>
        <family val="1"/>
      </rPr>
      <t xml:space="preserve">      </t>
    </r>
    <r>
      <rPr>
        <sz val="12"/>
        <color theme="1"/>
        <rFont val="Aptos"/>
        <family val="2"/>
      </rPr>
      <t>Training of clinicians to deliver the treatment.</t>
    </r>
  </si>
  <si>
    <r>
      <t>4.</t>
    </r>
    <r>
      <rPr>
        <sz val="7"/>
        <color theme="1"/>
        <rFont val="Times New Roman"/>
        <family val="1"/>
      </rPr>
      <t xml:space="preserve">      </t>
    </r>
    <r>
      <rPr>
        <sz val="12"/>
        <color theme="1"/>
        <rFont val="Aptos"/>
        <family val="2"/>
      </rPr>
      <t>Investigations and tests which would continue to be incurred if the patient care service in question continued to be provided after the R&amp;D study has stopped.</t>
    </r>
  </si>
  <si>
    <r>
      <t>5.</t>
    </r>
    <r>
      <rPr>
        <sz val="7"/>
        <color theme="1"/>
        <rFont val="Times New Roman"/>
        <family val="1"/>
      </rPr>
      <t xml:space="preserve">      </t>
    </r>
    <r>
      <rPr>
        <sz val="12"/>
        <color theme="1"/>
        <rFont val="Aptos"/>
        <family val="2"/>
      </rPr>
      <t xml:space="preserve">Patient follow-up where this is required as part of the clinical management of a patient. If the primary purpose of the follow up is to inform the long-term evaluation of an experimental treatment, the activity should be attributed as a Research Cost. If the primary purpose of the follow-up is to monitor patient safety rather than efficacy, the activity should be attributed as an NHS Support cost.  </t>
    </r>
  </si>
  <si>
    <t>Activities that are attributed to NHS Support Costs include:</t>
  </si>
  <si>
    <r>
      <t>1.</t>
    </r>
    <r>
      <rPr>
        <sz val="7"/>
        <color theme="1"/>
        <rFont val="Times New Roman"/>
        <family val="1"/>
      </rPr>
      <t xml:space="preserve">      </t>
    </r>
    <r>
      <rPr>
        <sz val="12"/>
        <color theme="1"/>
        <rFont val="Aptos"/>
        <family val="2"/>
      </rPr>
      <t>The processing of the patient record to identify NHS patients who may be suitable to approach to ask if they wish to participate in a research project.</t>
    </r>
  </si>
  <si>
    <r>
      <t>2.</t>
    </r>
    <r>
      <rPr>
        <sz val="7"/>
        <color theme="1"/>
        <rFont val="Times New Roman"/>
        <family val="1"/>
      </rPr>
      <t xml:space="preserve">      </t>
    </r>
    <r>
      <rPr>
        <sz val="12"/>
        <color theme="1"/>
        <rFont val="Aptos"/>
        <family val="2"/>
      </rPr>
      <t xml:space="preserve">Obtaining informed consent from patients where the study is a health research study taking place within the NHS.  </t>
    </r>
  </si>
  <si>
    <r>
      <t>3.</t>
    </r>
    <r>
      <rPr>
        <sz val="7"/>
        <color theme="1"/>
        <rFont val="Times New Roman"/>
        <family val="1"/>
      </rPr>
      <t xml:space="preserve">      </t>
    </r>
    <r>
      <rPr>
        <sz val="12"/>
        <color theme="1"/>
        <rFont val="Aptos"/>
        <family val="2"/>
      </rPr>
      <t xml:space="preserve">Additional investigations, assessments and tests where the results are required by the patient’s care team to ensure patient safety and where arrangements are in place to feed the results back to the clinician.  </t>
    </r>
  </si>
  <si>
    <r>
      <t>1</t>
    </r>
    <r>
      <rPr>
        <sz val="12"/>
        <color theme="1"/>
        <rFont val="Aptos"/>
        <family val="2"/>
      </rPr>
      <t>NRS funding encompasses all of the funding that the Chief Scientist Office allocates in support of clinical research both to NHSBoards in the form of  Support Costs, Researcher Support and Infrastructure funding, and to Scottish Clinical Research Networks</t>
    </r>
  </si>
  <si>
    <t>Project length (weeks)</t>
  </si>
  <si>
    <t>Full-time hours per week</t>
  </si>
  <si>
    <t>Number of participants</t>
  </si>
  <si>
    <t>Activity Description</t>
  </si>
  <si>
    <t>Notes</t>
  </si>
  <si>
    <t>Band 6 Nurse Time
(minutes)</t>
  </si>
  <si>
    <t>Frequency (per participant)</t>
  </si>
  <si>
    <t>Total Time (minutes)</t>
  </si>
  <si>
    <t>Randomisation (manual, IVRS or IWRS)</t>
  </si>
  <si>
    <t>Randomisation charge per requirement includes allocation of subject number and may be up to 60 mins for oncology studies. Line item is charged per dial in requirement where applicable. Note some studies may require dual dial-in e.g. Pharmacy then clinical staff. Time shown should be adjust to reflect average time required for randomisation. Review of randomisation criteria after run-in period may also be required.</t>
  </si>
  <si>
    <t>Research Blood or other biological sample - collection only</t>
  </si>
  <si>
    <t>Collection only. Chargeable per participant collection (blood draw) not per tube. Covers preparation (e.g. cannulation if used), equipment, collection and paperwork. Cost EXCLUDES processing - if required please select additional line item for blood sample collection processing. May need to consider time adjustments when collection is outside of normal working hours (e.g. access restrictions). Where applicable ensure investigator time is included for sign-off. May be required for pregnancy test (serum hCG) - amend descriptive text to show inclusion as required.</t>
  </si>
  <si>
    <t>Vital Signs measurements (Temp, BP, Pulse and respiration)</t>
  </si>
  <si>
    <t>Covering Temperature, blood pressure, pulse rate and respiration rate</t>
  </si>
  <si>
    <t>Weight &amp; Height (including BMI if required)</t>
  </si>
  <si>
    <t>Additional time may be required if participant has mobility or disability which requires transfer from wheelchair and back or support requirements during measurement. Time may vary depending on equipment or BMI calculation method required by protocol.</t>
  </si>
  <si>
    <t>Pulse Oximetry</t>
  </si>
  <si>
    <t>Time taken to carry out testing that measures your oxygen saturation level, or the oxygen levels in a recruits blood</t>
  </si>
  <si>
    <t>Waist and Hip Circumference</t>
  </si>
  <si>
    <t>Waist and Hip Circumference measurement</t>
  </si>
  <si>
    <t>Blood pressure (only)</t>
  </si>
  <si>
    <t>Line item for use when measurement is performed independently of the vital signs assessments. Time is dependent on specific instructions</t>
  </si>
  <si>
    <t>Physical examination</t>
  </si>
  <si>
    <t>Timings assume participant without a condition that would result in requiring additional time e.g. mobility problems
Nurse may need follow up by contacting GP or other consultants for results of previous tests.
May require different examinations e.g. eye examinations by fundoscopy (5min clinical time) for diabetic participants which would be helpful to list in procedure description to aid review</t>
  </si>
  <si>
    <t>Urinalysis - Urine collection only (at clinic)</t>
  </si>
  <si>
    <t>Time allocated covers sample collection only. Processing of sample is included as a separate line item. Time value may need adjustment to include time for support for participant to get on/off the toilet if required. May be required for pregnancy test.</t>
  </si>
  <si>
    <t>Urinalysis - Urine processing (dipstick or sample preparation)</t>
  </si>
  <si>
    <t>Processing of collected Urine (e.g. volume measurement, acidification, centrifugation, transfer of containers) for lab investigations. Processing time may be adjusted to reflect the processing requirements of the protocol including sending off a culture and sensitivity to local labs and following up results. Associated investigation cost may also be required. May be required for pregnancy test.</t>
  </si>
  <si>
    <t>Use of IVR/IWR system (per drug dispensed)</t>
  </si>
  <si>
    <t xml:space="preserve">Only added if performed at point of dispensing </t>
  </si>
  <si>
    <t>Instructions/education for participant and/or care giver</t>
  </si>
  <si>
    <t>Explaining study procedures to participant and/or care giver, discussion around drug regimen and SAEs.</t>
  </si>
  <si>
    <t>Subject Questionnaire</t>
  </si>
  <si>
    <t>Variable depending on questionnaire required (approx. 2 mins per question)</t>
  </si>
  <si>
    <t>Review Questionnaire</t>
  </si>
  <si>
    <t>Variable depending on questionnaire completed (approx. 1 mins per question)</t>
  </si>
  <si>
    <t>Administer study drug in clinic</t>
  </si>
  <si>
    <t>Variable time depending on study drug administration method required by the protocol. Time should include clinical preparation, administration of study drug and observation.</t>
  </si>
  <si>
    <t>Dispense diaries and instruct</t>
  </si>
  <si>
    <t>Collect and review diaries</t>
  </si>
  <si>
    <t>Drug accountability and compliance</t>
  </si>
  <si>
    <t>Clinical staff responsibility (should not be duplicated with Pharmacy)</t>
  </si>
  <si>
    <t>CRF/eCRF completion including data transfer and query resolution</t>
  </si>
  <si>
    <t>Variable time depending on amount and type of data collected per visit e.g. complex visit (e.g. Screening or End-of-Study), standard visit or simple visit (e.g. logging phone contact/survival).
A time per page to complete approach could be used to calculate actually time needed.
Clinicians are usually required to sign off (especially lab results and eCRFs) so clinical time should always be considered.
Time includes data query resolution time: calculation of time may require an assumption for the number of queries per participant
If required, time should be adjusted to include transfer of participant note information into a Case Report Form (CRF), Electronic Data Capture (EDC) system or and electronic CRF (eCRF) which may include
- transcribing into hospital notes and the hospital electronic participant system (if applicable) from one of the sources above 
- transcribing and reporting of diaries, questionnaires, profiles and titrations.</t>
  </si>
  <si>
    <t>Device calibration / alteration of mechanical device settings and monitoring</t>
  </si>
  <si>
    <t>When devices are used in participant care and integrated into trials, the settings need calibrating, monitoring and altering for the participant</t>
  </si>
  <si>
    <t>Archival Tissue Retrieval</t>
  </si>
  <si>
    <t>Apheresis/ leukapheresis delivery</t>
  </si>
  <si>
    <t>- 16 hours medical time (covers pre-apheresis consultation, vein access supervision, supervision of optia set up and apheresis, post apheresis consultation)_x000D_
_x000D_
- 23 hours nurse time (covers pre-apheresis consultation, nurse assessment on the day, optia set up and apheresis, post apheresis consultation - all specialist nurse time)_x000D_
_x000D_
Please ensure that the investigation 'Apheresis/ leukapheresis directly incurred costs (NIHR_INV_187)' are also added at the same time points as this activity</t>
  </si>
  <si>
    <t>ATIMP preparation using biosafety cabinet</t>
  </si>
  <si>
    <t>Setup, maintenance and safety management of using a BSC in preparation of administering an ATIMP; including costs for HEPA replacement, hard duct, purging, decontamination and exhaust monitoring.</t>
  </si>
  <si>
    <t>Survival status check</t>
  </si>
  <si>
    <t>Blood or other biological sample   processing (simple)</t>
  </si>
  <si>
    <t>Collection processing only (EXCLUDES collection - this is a separate line item). Time provided as standard is per sample. Times to be adjusted as per processing requirements in the protocol. The separate Specimen dispatch item should be selected if using off-site lab (e.g. central lab). May need to consider time adjustments when collection is outside of normal working hours (e.g. access restrictions). Where applicable ensure investigator time is included for sign-off. May be required for pregnancy test (serum hCG at local or central lab).</t>
  </si>
  <si>
    <t>Specimen Dispatch by post/courier</t>
  </si>
  <si>
    <t>Time for staff to package specimens to confirm to appropriate UN Packing standard, arrangement of courier and associated paperwork. Separate line items enables reflective of batch couriering for participant samples if possible.</t>
  </si>
  <si>
    <t>Biological sample storage</t>
  </si>
  <si>
    <t>Review/reporting of participant AEs/SAEs</t>
  </si>
  <si>
    <t>Time allocated per AE/SAE so may require an assumption for the number of AE/SAE per participant or inclusion in the 'Additional Itemised Cost' section instead of 'Per participant'._x000D_
Nurse time could be up to 30 for an oncology participant or other complex participant condition studies, which needs to be considered when assigning time.</t>
  </si>
  <si>
    <t>Pre screening results management</t>
  </si>
  <si>
    <t>To cover additional eligibility confirmation/study team communication/patient communication if non-eligible</t>
  </si>
  <si>
    <t>Medical history</t>
  </si>
  <si>
    <t>May include other information covering demographics, concomitant illnesses or inclusion/exclusion related questions._x000D_
For some conditions, further information maybe needed around previous treatments or condition history e.g. Diabetes, oncology, Alzheimer's Disease which may require more time to be included. This could add from 15 mins Clinical time and from 60 mins nurse time depending on requirements and whether discussion have been part of informed consent process</t>
  </si>
  <si>
    <t>Management of toxicity</t>
  </si>
  <si>
    <t>Medical review/treatment of ATMP related toxicity e.g. CRS/ICANS</t>
  </si>
  <si>
    <t>Consent for Genetic Sample</t>
  </si>
  <si>
    <t>Nurse time refers to the implications of genetic sampling being discussed with the participant prior to consent for this procedure as a standalone consent.</t>
  </si>
  <si>
    <t>Concomitant medication check (on study)</t>
  </si>
  <si>
    <t>Complex PD drug regimes may require this procedure</t>
  </si>
  <si>
    <t>Concomitant medication check (at screening)</t>
  </si>
  <si>
    <t>Safety Blood or other biological sample - collection only</t>
  </si>
  <si>
    <t>Total hours per participant for study duration</t>
  </si>
  <si>
    <t>WTE per participant for study duration</t>
  </si>
  <si>
    <t>Total WTE for study duration</t>
  </si>
  <si>
    <t>Type of cost (see Part A and B cost tab)</t>
  </si>
  <si>
    <t>Participant eligibility assessment</t>
  </si>
  <si>
    <t>Time taken to assess the participant against the inclusion, exclusion and medical history criteria for the study</t>
  </si>
  <si>
    <t>support cost</t>
  </si>
  <si>
    <t>Informed consent</t>
  </si>
  <si>
    <t>Nurse time refers to the study being discussed with the participant prior to consent and signature which is represented by the Medical time. Nurse time includes participants being informed of their rights (according to GCP guidelines), preliminary reviews of inclusion/exclusion criteria, concomitant medications and medical/previous laboratory test results if appropriate (reviews may/will also be conducted by the doctor at the screening visits). Times allocated are dependent on complexity of study and the participant group. Guidance values from: 30 mins for simple complexity (observational, genetic databases), 45 mins medium complexity (majority of types of studies), 60 mins complex (e.g. monoclonal studies), 15 mins ADDITIONAL time if participant population requires (e.g. level of cognitive function). Other additional time considerations include: pre-screen checks, pre-screen discussion with participant, participant queries at screening visit, caregiver or family members queries.</t>
  </si>
  <si>
    <t>Total Time (WTE)*</t>
  </si>
  <si>
    <r>
      <t>*</t>
    </r>
    <r>
      <rPr>
        <sz val="10"/>
        <color theme="1"/>
        <rFont val="Arial"/>
        <family val="2"/>
      </rPr>
      <t>WTE calculations are based on total minutes per participant divided by total working hours over study duration</t>
    </r>
  </si>
  <si>
    <t>1. This tool must be completed alongside the study protocol Schedule of Events and/or SoECAT
2. Yellow sections to be completed. Activity times may need amended as required. Please remove activity rows as required for study and type of funder - see part A and B cost tab
3. Certain activities (e.g. informed consent, eligibility assessment) are not chargeable and should not be included.</t>
  </si>
  <si>
    <t xml:space="preserve">Certain activities are NOT independently chargeable and should not be added for a non-commercial study as they are covered by other means. </t>
  </si>
  <si>
    <t>GUI 51.010C v1.0</t>
  </si>
  <si>
    <t>Document Details:</t>
  </si>
  <si>
    <t xml:space="preserve">Prepared by:  </t>
  </si>
  <si>
    <t>Louise Ner</t>
  </si>
  <si>
    <t xml:space="preserve">Approved by: </t>
  </si>
  <si>
    <t>Melissa Robert</t>
  </si>
  <si>
    <t>Document History</t>
  </si>
  <si>
    <t>Version</t>
  </si>
  <si>
    <t>Date</t>
  </si>
  <si>
    <t>Description</t>
  </si>
  <si>
    <t>Retrospective Implementation</t>
  </si>
  <si>
    <t>No</t>
  </si>
  <si>
    <t>Version 1.0</t>
  </si>
  <si>
    <t>First Release</t>
  </si>
  <si>
    <t>This Guideline is a controlled document. The current version can be viewed on the R&amp;I website, GCTU website and R&amp;I’s Q-Pulse account.</t>
  </si>
  <si>
    <t>Any copy reproduced from the website may not, at time of reading, be the current version.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</si>
</sst>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2">
    <font>
      <sz val="10"/>
      <color theme="1"/>
      <name val="Arial"/>
    </font>
    <font>
      <sz val="10"/>
      <color theme="1"/>
      <name val="Arial"/>
      <family val="2"/>
    </font>
    <font>
      <b/>
      <sz val="10"/>
      <color theme="1"/>
      <name val="Arial"/>
      <family val="2"/>
    </font>
    <font>
      <sz val="11"/>
      <color rgb="FF222222"/>
      <name val="Arial"/>
      <family val="2"/>
    </font>
    <font>
      <b/>
      <sz val="11"/>
      <color theme="1"/>
      <name val="Arial"/>
      <family val="2"/>
    </font>
    <font>
      <sz val="12"/>
      <color theme="1"/>
      <name val="Aptos"/>
      <family val="2"/>
    </font>
    <font>
      <b/>
      <sz val="12"/>
      <color theme="1"/>
      <name val="Aptos"/>
      <family val="2"/>
    </font>
    <font>
      <vertAlign val="superscript"/>
      <sz val="12"/>
      <color theme="1"/>
      <name val="Aptos"/>
      <family val="2"/>
    </font>
    <font>
      <sz val="7"/>
      <color theme="1"/>
      <name val="Times New Roman"/>
      <family val="1"/>
    </font>
    <font>
      <b/>
      <sz val="11"/>
      <name val="Calibri"/>
      <family val="2"/>
    </font>
    <font>
      <sz val="11"/>
      <name val="Calibri"/>
      <family val="2"/>
    </font>
    <font>
      <sz val="11"/>
      <color theme="1"/>
      <name val="Calibri"/>
      <family val="2"/>
    </font>
  </fonts>
  <fills count="8">
    <fill>
      <patternFill patternType="none"/>
    </fill>
    <fill>
      <patternFill patternType="gray125"/>
    </fill>
    <fill>
      <patternFill patternType="solid">
        <fgColor theme="4" tint="0.79998168889431442"/>
        <bgColor indexed="64"/>
      </patternFill>
    </fill>
    <fill>
      <patternFill patternType="solid">
        <fgColor theme="4"/>
        <bgColor theme="4"/>
      </patternFill>
    </fill>
    <fill>
      <patternFill patternType="solid">
        <fgColor theme="7"/>
        <bgColor indexed="64"/>
      </patternFill>
    </fill>
    <fill>
      <patternFill patternType="solid">
        <fgColor theme="7" tint="0.79998168889431442"/>
        <bgColor indexed="64"/>
      </patternFill>
    </fill>
    <fill>
      <patternFill patternType="solid">
        <fgColor theme="9"/>
        <bgColor indexed="64"/>
      </patternFill>
    </fill>
    <fill>
      <patternFill patternType="solid">
        <fgColor theme="9"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55">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3" fillId="0" borderId="0" xfId="0" applyFont="1"/>
    <xf numFmtId="0" fontId="4" fillId="0" borderId="0" xfId="0" applyFont="1"/>
    <xf numFmtId="164" fontId="0" fillId="2" borderId="1" xfId="0" applyNumberFormat="1" applyFill="1" applyBorder="1"/>
    <xf numFmtId="0" fontId="0" fillId="2" borderId="1" xfId="0" applyFill="1" applyBorder="1" applyAlignment="1">
      <alignment wrapText="1"/>
    </xf>
    <xf numFmtId="0" fontId="1" fillId="2" borderId="1" xfId="0" applyFont="1" applyFill="1" applyBorder="1" applyAlignment="1">
      <alignment wrapText="1"/>
    </xf>
    <xf numFmtId="0" fontId="2" fillId="3" borderId="1" xfId="0" applyFont="1" applyFill="1" applyBorder="1" applyAlignment="1">
      <alignment vertical="center" wrapText="1"/>
    </xf>
    <xf numFmtId="0" fontId="2" fillId="3" borderId="1" xfId="0" applyFont="1" applyFill="1" applyBorder="1" applyAlignment="1">
      <alignment horizontal="left" vertical="center" wrapText="1"/>
    </xf>
    <xf numFmtId="0" fontId="2" fillId="0" borderId="0" xfId="0" applyFont="1" applyAlignment="1">
      <alignment horizontal="left" vertical="center" wrapText="1"/>
    </xf>
    <xf numFmtId="0" fontId="0" fillId="4" borderId="1" xfId="0" applyFill="1" applyBorder="1" applyAlignment="1">
      <alignment vertical="center" wrapText="1"/>
    </xf>
    <xf numFmtId="0" fontId="0" fillId="5" borderId="1" xfId="0" applyFill="1" applyBorder="1" applyAlignment="1">
      <alignment vertical="center" wrapText="1"/>
    </xf>
    <xf numFmtId="0" fontId="0" fillId="6" borderId="1" xfId="0" applyFill="1" applyBorder="1" applyAlignment="1">
      <alignment vertical="center" wrapText="1"/>
    </xf>
    <xf numFmtId="0" fontId="0" fillId="7" borderId="1" xfId="0" applyFill="1" applyBorder="1" applyAlignment="1">
      <alignment vertical="center" wrapText="1"/>
    </xf>
    <xf numFmtId="0" fontId="2" fillId="7" borderId="1" xfId="0" applyFont="1" applyFill="1" applyBorder="1" applyAlignment="1">
      <alignment vertical="center" wrapText="1"/>
    </xf>
    <xf numFmtId="0" fontId="2" fillId="0" borderId="0" xfId="0" applyFont="1" applyAlignment="1">
      <alignment vertical="center" wrapText="1"/>
    </xf>
    <xf numFmtId="0" fontId="6"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indent="4"/>
    </xf>
    <xf numFmtId="0" fontId="5" fillId="0" borderId="0" xfId="0" applyFont="1" applyAlignment="1">
      <alignment horizontal="left" vertical="center" indent="2"/>
    </xf>
    <xf numFmtId="0" fontId="7" fillId="0" borderId="0" xfId="0" applyFont="1" applyAlignment="1">
      <alignment vertical="center"/>
    </xf>
    <xf numFmtId="0" fontId="2" fillId="0" borderId="0" xfId="0" applyFont="1"/>
    <xf numFmtId="164" fontId="1" fillId="2" borderId="1" xfId="0" applyNumberFormat="1" applyFont="1" applyFill="1" applyBorder="1"/>
    <xf numFmtId="0" fontId="1" fillId="6" borderId="1" xfId="0" applyFont="1" applyFill="1" applyBorder="1" applyAlignment="1">
      <alignment vertical="center" wrapText="1"/>
    </xf>
    <xf numFmtId="0" fontId="1" fillId="0" borderId="0" xfId="0" applyFont="1" applyAlignment="1">
      <alignment vertical="center" wrapText="1"/>
    </xf>
    <xf numFmtId="0" fontId="9" fillId="0" borderId="0" xfId="0" applyFont="1"/>
    <xf numFmtId="0" fontId="10" fillId="0" borderId="0" xfId="0" applyFont="1" applyAlignment="1">
      <alignment horizontal="left" indent="4"/>
    </xf>
    <xf numFmtId="0" fontId="10" fillId="0" borderId="0" xfId="0" applyFont="1"/>
    <xf numFmtId="0" fontId="11" fillId="0" borderId="0" xfId="0" applyFont="1"/>
    <xf numFmtId="0" fontId="9" fillId="0" borderId="7" xfId="0" applyFont="1" applyBorder="1" applyAlignment="1">
      <alignment vertical="top" wrapText="1"/>
    </xf>
    <xf numFmtId="0" fontId="9" fillId="0" borderId="8" xfId="0" applyFont="1" applyBorder="1" applyAlignment="1">
      <alignment vertical="top" wrapText="1"/>
    </xf>
    <xf numFmtId="0" fontId="9" fillId="0" borderId="9" xfId="0" applyFont="1" applyBorder="1" applyAlignment="1">
      <alignment vertical="top" wrapText="1"/>
    </xf>
    <xf numFmtId="0" fontId="9" fillId="0" borderId="19" xfId="0" applyFont="1" applyFill="1" applyBorder="1" applyAlignment="1">
      <alignment vertical="top" wrapText="1"/>
    </xf>
    <xf numFmtId="0" fontId="10" fillId="0" borderId="10" xfId="0" applyFont="1" applyBorder="1" applyAlignment="1">
      <alignment vertical="top" wrapText="1"/>
    </xf>
    <xf numFmtId="14" fontId="10" fillId="0" borderId="11" xfId="0" applyNumberFormat="1" applyFont="1" applyBorder="1" applyAlignment="1">
      <alignment vertical="top" wrapText="1"/>
    </xf>
    <xf numFmtId="0" fontId="10" fillId="0" borderId="12" xfId="0" applyFont="1" applyBorder="1" applyAlignment="1">
      <alignment vertical="top" wrapText="1"/>
    </xf>
    <xf numFmtId="0" fontId="10" fillId="0" borderId="20" xfId="0" applyFont="1" applyBorder="1" applyAlignment="1">
      <alignment vertical="top"/>
    </xf>
    <xf numFmtId="0" fontId="11" fillId="0" borderId="13" xfId="0" applyFont="1" applyBorder="1"/>
    <xf numFmtId="0" fontId="11" fillId="0" borderId="14" xfId="0" applyFont="1" applyBorder="1"/>
    <xf numFmtId="0" fontId="11" fillId="0" borderId="15" xfId="0" applyFont="1" applyBorder="1"/>
    <xf numFmtId="0" fontId="11" fillId="0" borderId="16" xfId="0" applyFont="1" applyBorder="1"/>
    <xf numFmtId="0" fontId="11" fillId="0" borderId="0" xfId="0" applyFont="1" applyBorder="1"/>
    <xf numFmtId="0" fontId="11" fillId="0" borderId="17" xfId="0" applyFont="1" applyBorder="1"/>
    <xf numFmtId="0" fontId="11" fillId="0" borderId="18" xfId="0" applyFont="1" applyBorder="1"/>
    <xf numFmtId="0" fontId="11" fillId="0" borderId="12" xfId="0" applyFont="1" applyBorder="1"/>
    <xf numFmtId="0" fontId="11" fillId="0" borderId="11" xfId="0" applyFont="1" applyBorder="1"/>
    <xf numFmtId="0" fontId="2" fillId="0" borderId="0" xfId="0" applyFont="1" applyAlignment="1">
      <alignment horizontal="left" vertical="center" wrapText="1"/>
    </xf>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2" fillId="0" borderId="6" xfId="0" applyFont="1" applyBorder="1" applyAlignment="1">
      <alignment horizontal="left" vertical="center" wrapText="1"/>
    </xf>
  </cellXfs>
  <cellStyles count="1">
    <cellStyle name="Normal" xfId="0" builtinId="0"/>
  </cellStyles>
  <dxfs count="28">
    <dxf>
      <numFmt numFmtId="0" formatCode="General"/>
      <fill>
        <patternFill patternType="solid">
          <fgColor indexed="64"/>
          <bgColor theme="9"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vertical="center" textRotation="0" wrapText="1" indent="0" justifyLastLine="0" shrinkToFit="0" readingOrder="0"/>
      <border diagonalUp="0" diagonalDown="0" outline="0">
        <left style="thin">
          <color indexed="64"/>
        </left>
        <right style="thin">
          <color indexed="64"/>
        </right>
        <top/>
        <bottom/>
      </border>
    </dxf>
    <dxf>
      <numFmt numFmtId="0" formatCode="General"/>
      <fill>
        <patternFill patternType="solid">
          <fgColor indexed="64"/>
          <bgColor theme="9"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7"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
      <fill>
        <patternFill patternType="solid">
          <fgColor indexed="64"/>
          <bgColor theme="4" tint="0.79998168889431442"/>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4"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wrapText="1" indent="0" justifyLastLine="0" shrinkToFit="0" readingOrder="0"/>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general" vertical="center" textRotation="0" wrapText="1" indent="0" justifyLastLine="0" shrinkToFit="0" readingOrder="0"/>
    </dxf>
    <dxf>
      <border>
        <bottom style="thin">
          <color indexed="64"/>
        </bottom>
      </border>
    </dxf>
    <dxf>
      <alignment vertical="center" textRotation="0" wrapText="1" indent="0" justifyLastLine="0" shrinkToFit="0" readingOrder="0"/>
      <border diagonalUp="0" diagonalDown="0" outline="0">
        <left style="thin">
          <color indexed="64"/>
        </left>
        <right style="thin">
          <color indexed="64"/>
        </right>
        <top/>
        <bottom/>
      </border>
    </dxf>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
      <fill>
        <patternFill patternType="solid">
          <fgColor rgb="FFDEEAF6"/>
          <bgColor rgb="FFDEEAF6"/>
        </patternFill>
      </fill>
    </dxf>
    <dxf>
      <fill>
        <patternFill patternType="solid">
          <fgColor rgb="FFDEEAF6"/>
          <bgColor rgb="FFDEEAF6"/>
        </patternFill>
      </fill>
    </dxf>
    <dxf>
      <fill>
        <patternFill patternType="solid">
          <fgColor theme="4"/>
          <bgColor theme="4"/>
        </patternFill>
      </fill>
    </dxf>
    <dxf>
      <fill>
        <patternFill patternType="solid">
          <fgColor rgb="FFDEEAF6"/>
          <bgColor rgb="FFDEEAF6"/>
        </patternFill>
      </fill>
    </dxf>
    <dxf>
      <fill>
        <patternFill patternType="solid">
          <fgColor rgb="FFE2EFD9"/>
          <bgColor rgb="FFE2EFD9"/>
        </patternFill>
      </fill>
    </dxf>
    <dxf>
      <fill>
        <patternFill patternType="solid">
          <fgColor theme="0"/>
          <bgColor theme="0"/>
        </patternFill>
      </fill>
    </dxf>
  </dxfs>
  <tableStyles count="5">
    <tableStyle name="Procedures-style" pivot="0" count="3">
      <tableStyleElement type="headerRow" dxfId="27"/>
      <tableStyleElement type="firstRowStripe" dxfId="26"/>
      <tableStyleElement type="secondRowStripe" dxfId="25"/>
    </tableStyle>
    <tableStyle name="Procedures-style 2" pivot="0" count="3">
      <tableStyleElement type="headerRow" dxfId="24"/>
      <tableStyleElement type="firstRowStripe" dxfId="23"/>
      <tableStyleElement type="secondRowStripe" dxfId="22"/>
    </tableStyle>
    <tableStyle name="Investigations-style" pivot="0" count="3">
      <tableStyleElement type="headerRow" dxfId="21"/>
      <tableStyleElement type="firstRowStripe" dxfId="20"/>
      <tableStyleElement type="secondRowStripe" dxfId="19"/>
    </tableStyle>
    <tableStyle name="Dept-style" pivot="0" count="3">
      <tableStyleElement type="headerRow" dxfId="18"/>
      <tableStyleElement type="firstRowStripe" dxfId="17"/>
      <tableStyleElement type="secondRowStripe" dxfId="16"/>
    </tableStyle>
    <tableStyle name="Overhead-style" pivot="0" count="3">
      <tableStyleElement type="headerRow" dxfId="15"/>
      <tableStyleElement type="firstRowStripe" dxfId="14"/>
      <tableStyleElement type="secondRowStripe"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Laura Alexander (NHS Greater Glasgow and Clyde)" id="{F7C628BD-99D9-4494-8BE0-784C6DE945A1}" userId="S::laura.alexander10@xggc.scot.nhs.uk::149a806b-142b-43bb-ba56-fd9b0216eff6" providerId="AD"/>
</personList>
</file>

<file path=xl/tables/table1.xml><?xml version="1.0" encoding="utf-8"?>
<table xmlns="http://schemas.openxmlformats.org/spreadsheetml/2006/main" id="2" name="Table_2" displayName="Table_2" ref="A5:F40" headerRowDxfId="12" dataDxfId="10" totalsRowDxfId="8" headerRowBorderDxfId="11" tableBorderDxfId="9">
  <autoFilter ref="A5:F40"/>
  <tableColumns count="6">
    <tableColumn id="2" name="Activity Description" dataDxfId="7"/>
    <tableColumn id="3" name="Notes" dataDxfId="6"/>
    <tableColumn id="6" name="Band 6 Nurse Time_x000a_(minutes)" dataDxfId="5"/>
    <tableColumn id="1" name="Frequency (per participant)" dataDxfId="4" totalsRowDxfId="3"/>
    <tableColumn id="4" name="Total Time (minutes)" dataDxfId="2" totalsRowDxfId="1">
      <calculatedColumnFormula>Table_2[[#This Row],[Band 6 Nurse Time
(minutes)]]*Table_2[[#This Row],[Frequency (per participant)]]</calculatedColumnFormula>
    </tableColumn>
    <tableColumn id="5" name="Total Time (WTE)*" dataDxfId="0">
      <calculatedColumnFormula>(Table_2[[#This Row],[Total Time (minutes)]]/F$1)/(F$2*60)</calculatedColumnFormula>
    </tableColumn>
  </tableColumns>
  <tableStyleInfo name="Procedures-style 2" showFirstColumn="1" showLastColumn="1" showRowStripes="1" showColumnStripes="0"/>
  <extLst>
    <ext xmlns:x14="http://schemas.microsoft.com/office/spreadsheetml/2009/9/main" uri="{504A1905-F514-4f6f-8877-14C23A59335A}">
      <x14:table altText="Procedures" altTextSummary="Table of procedure activity types with codes, descriptions, notes, department and staff role with time required._x000d__x000a_"/>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 dT="2026-07-02T11:22:06.75" personId="{F7C628BD-99D9-4494-8BE0-784C6DE945A1}" id="{3684B991-5D75-42A7-9552-9D3E218F825E}">
    <text>Capturing weeks here but costing form captures as months. Add guidance for converting months to weeks, ie 30 days or 28 days as people can do this differently?</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0"/>
  <sheetViews>
    <sheetView topLeftCell="A25" workbookViewId="0">
      <selection activeCell="P1" sqref="P1"/>
    </sheetView>
  </sheetViews>
  <sheetFormatPr defaultRowHeight="12.5"/>
  <sheetData>
    <row r="1" spans="2:16" ht="13">
      <c r="P1" s="24" t="s">
        <v>118</v>
      </c>
    </row>
    <row r="2" spans="2:16" ht="15.5">
      <c r="B2" s="19" t="s">
        <v>0</v>
      </c>
    </row>
    <row r="3" spans="2:16" ht="15.5">
      <c r="B3" s="20" t="s">
        <v>1</v>
      </c>
    </row>
    <row r="4" spans="2:16" ht="18.5">
      <c r="B4" s="20" t="s">
        <v>2</v>
      </c>
    </row>
    <row r="5" spans="2:16" ht="15.5">
      <c r="B5" s="20" t="s">
        <v>3</v>
      </c>
    </row>
    <row r="6" spans="2:16" ht="15.5">
      <c r="B6" s="20"/>
    </row>
    <row r="7" spans="2:16" ht="15.5">
      <c r="B7" s="19" t="s">
        <v>4</v>
      </c>
    </row>
    <row r="8" spans="2:16" ht="15.5">
      <c r="B8" s="21" t="s">
        <v>5</v>
      </c>
    </row>
    <row r="9" spans="2:16" ht="15.5">
      <c r="B9" s="21" t="s">
        <v>6</v>
      </c>
    </row>
    <row r="10" spans="2:16" ht="15.5">
      <c r="B10" s="21" t="s">
        <v>7</v>
      </c>
    </row>
    <row r="11" spans="2:16" ht="15.5">
      <c r="B11" s="21" t="s">
        <v>8</v>
      </c>
    </row>
    <row r="12" spans="2:16" ht="15.5">
      <c r="B12" s="21" t="s">
        <v>9</v>
      </c>
    </row>
    <row r="13" spans="2:16" ht="15.5">
      <c r="B13" s="21" t="s">
        <v>10</v>
      </c>
    </row>
    <row r="14" spans="2:16" ht="15.5">
      <c r="B14" s="21" t="s">
        <v>11</v>
      </c>
    </row>
    <row r="15" spans="2:16" ht="15.5">
      <c r="B15" s="21" t="s">
        <v>12</v>
      </c>
    </row>
    <row r="16" spans="2:16" ht="15.5">
      <c r="B16" s="21" t="s">
        <v>13</v>
      </c>
    </row>
    <row r="17" spans="2:8" ht="15.5">
      <c r="B17" s="21" t="s">
        <v>14</v>
      </c>
    </row>
    <row r="18" spans="2:8" ht="15.5">
      <c r="B18" s="21" t="s">
        <v>15</v>
      </c>
    </row>
    <row r="19" spans="2:8" ht="15.5">
      <c r="B19" s="21" t="s">
        <v>16</v>
      </c>
    </row>
    <row r="20" spans="2:8" ht="15.5">
      <c r="B20" s="21" t="s">
        <v>17</v>
      </c>
    </row>
    <row r="21" spans="2:8" ht="15.5">
      <c r="B21" s="19" t="s">
        <v>18</v>
      </c>
    </row>
    <row r="22" spans="2:8" ht="15.5">
      <c r="B22" s="21" t="s">
        <v>19</v>
      </c>
    </row>
    <row r="23" spans="2:8" ht="15.5">
      <c r="B23" s="21" t="s">
        <v>20</v>
      </c>
    </row>
    <row r="24" spans="2:8" ht="15.5">
      <c r="B24" s="21" t="s">
        <v>21</v>
      </c>
    </row>
    <row r="25" spans="2:8" ht="15.5">
      <c r="B25" s="21" t="s">
        <v>22</v>
      </c>
    </row>
    <row r="26" spans="2:8" ht="15.5">
      <c r="B26" s="22"/>
    </row>
    <row r="27" spans="2:8" ht="15.5">
      <c r="B27" s="19" t="s">
        <v>23</v>
      </c>
      <c r="C27" s="24"/>
      <c r="D27" s="24"/>
      <c r="E27" s="24"/>
      <c r="F27" s="24"/>
      <c r="G27" s="24"/>
      <c r="H27" s="24"/>
    </row>
    <row r="28" spans="2:8" ht="15.5">
      <c r="B28" s="21" t="s">
        <v>24</v>
      </c>
    </row>
    <row r="29" spans="2:8" ht="15.5">
      <c r="B29" s="21" t="s">
        <v>25</v>
      </c>
    </row>
    <row r="30" spans="2:8" ht="15.5">
      <c r="B30" s="21" t="s">
        <v>26</v>
      </c>
    </row>
    <row r="31" spans="2:8" ht="15.5">
      <c r="B31" s="21" t="s">
        <v>27</v>
      </c>
    </row>
    <row r="32" spans="2:8" ht="15.5">
      <c r="B32" s="21" t="s">
        <v>28</v>
      </c>
    </row>
    <row r="33" spans="2:8" ht="15.5">
      <c r="B33" s="21"/>
    </row>
    <row r="34" spans="2:8" ht="15.5">
      <c r="B34" s="19" t="s">
        <v>29</v>
      </c>
      <c r="C34" s="24"/>
      <c r="D34" s="24"/>
      <c r="E34" s="24"/>
      <c r="F34" s="24"/>
      <c r="G34" s="24"/>
      <c r="H34" s="24"/>
    </row>
    <row r="35" spans="2:8" ht="15.5">
      <c r="B35" s="21" t="s">
        <v>30</v>
      </c>
    </row>
    <row r="36" spans="2:8" ht="15.5">
      <c r="B36" s="21" t="s">
        <v>31</v>
      </c>
    </row>
    <row r="37" spans="2:8" ht="15.5">
      <c r="B37" s="21" t="s">
        <v>32</v>
      </c>
    </row>
    <row r="38" spans="2:8" ht="15.5">
      <c r="B38" s="20"/>
    </row>
    <row r="39" spans="2:8" ht="15.5">
      <c r="B39" s="20"/>
    </row>
    <row r="40" spans="2:8" ht="18.5">
      <c r="B40" s="23" t="s">
        <v>33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00"/>
  <sheetViews>
    <sheetView topLeftCell="A19" zoomScale="90" zoomScaleNormal="90" workbookViewId="0">
      <selection activeCell="J7" sqref="J7"/>
    </sheetView>
  </sheetViews>
  <sheetFormatPr defaultColWidth="14.453125" defaultRowHeight="12.5"/>
  <cols>
    <col min="1" max="1" width="29.26953125" style="1" customWidth="1"/>
    <col min="2" max="2" width="85.26953125" style="1" customWidth="1"/>
    <col min="3" max="3" width="10.7265625" style="2" customWidth="1"/>
    <col min="4" max="4" width="10.54296875" style="1" customWidth="1"/>
    <col min="5" max="5" width="14" style="1" customWidth="1"/>
    <col min="6" max="6" width="10.54296875" style="1" customWidth="1"/>
    <col min="7" max="7" width="8.7265625" style="1" customWidth="1"/>
    <col min="8" max="8" width="25.26953125" style="1" customWidth="1"/>
    <col min="9" max="18" width="8.7265625" style="1" customWidth="1"/>
    <col min="19" max="16384" width="14.453125" style="1"/>
  </cols>
  <sheetData>
    <row r="1" spans="1:8" ht="52" customHeight="1">
      <c r="A1" s="49" t="s">
        <v>116</v>
      </c>
      <c r="B1" s="49"/>
      <c r="C1" s="50" t="s">
        <v>34</v>
      </c>
      <c r="D1" s="50"/>
      <c r="E1" s="50"/>
      <c r="F1" s="14"/>
      <c r="H1" s="18" t="s">
        <v>118</v>
      </c>
    </row>
    <row r="2" spans="1:8" ht="20.5" customHeight="1">
      <c r="A2" s="49" t="s">
        <v>115</v>
      </c>
      <c r="B2" s="54"/>
      <c r="C2" s="50" t="s">
        <v>35</v>
      </c>
      <c r="D2" s="50"/>
      <c r="E2" s="50"/>
      <c r="F2" s="14">
        <v>36</v>
      </c>
      <c r="G2" s="27"/>
    </row>
    <row r="3" spans="1:8" ht="20.5" customHeight="1">
      <c r="A3" s="12"/>
      <c r="B3" s="12"/>
      <c r="C3" s="51" t="s">
        <v>36</v>
      </c>
      <c r="D3" s="52"/>
      <c r="E3" s="53"/>
      <c r="F3" s="14"/>
    </row>
    <row r="5" spans="1:8" ht="61" customHeight="1">
      <c r="A5" s="3" t="s">
        <v>37</v>
      </c>
      <c r="B5" s="3" t="s">
        <v>38</v>
      </c>
      <c r="C5" s="4" t="s">
        <v>39</v>
      </c>
      <c r="D5" s="13" t="s">
        <v>40</v>
      </c>
      <c r="E5" s="15" t="s">
        <v>41</v>
      </c>
      <c r="F5" s="26" t="s">
        <v>114</v>
      </c>
    </row>
    <row r="6" spans="1:8" ht="62.5">
      <c r="A6" s="8" t="s">
        <v>42</v>
      </c>
      <c r="B6" s="8" t="s">
        <v>43</v>
      </c>
      <c r="C6" s="7">
        <v>10</v>
      </c>
      <c r="D6" s="14"/>
      <c r="E6" s="16">
        <f>Table_2[[#This Row],[Band 6 Nurse Time
(minutes)]]*Table_2[[#This Row],[Frequency (per participant)]]</f>
        <v>0</v>
      </c>
      <c r="F6" s="16" t="e">
        <f>(Table_2[[#This Row],[Total Time (minutes)]]/F$1)/(F$2*60)</f>
        <v>#DIV/0!</v>
      </c>
    </row>
    <row r="7" spans="1:8" ht="75">
      <c r="A7" s="9" t="s">
        <v>44</v>
      </c>
      <c r="B7" s="9" t="s">
        <v>45</v>
      </c>
      <c r="C7" s="7">
        <v>15</v>
      </c>
      <c r="D7" s="14"/>
      <c r="E7" s="16">
        <f>Table_2[[#This Row],[Band 6 Nurse Time
(minutes)]]*Table_2[[#This Row],[Frequency (per participant)]]</f>
        <v>0</v>
      </c>
      <c r="F7" s="16" t="e">
        <f>(Table_2[[#This Row],[Total Time (minutes)]]/F$1)/(F$2*60)</f>
        <v>#DIV/0!</v>
      </c>
    </row>
    <row r="8" spans="1:8" ht="25">
      <c r="A8" s="8" t="s">
        <v>46</v>
      </c>
      <c r="B8" s="8" t="s">
        <v>47</v>
      </c>
      <c r="C8" s="7">
        <v>15</v>
      </c>
      <c r="D8" s="14"/>
      <c r="E8" s="16">
        <f>Table_2[[#This Row],[Band 6 Nurse Time
(minutes)]]*Table_2[[#This Row],[Frequency (per participant)]]</f>
        <v>0</v>
      </c>
      <c r="F8" s="16" t="e">
        <f>(Table_2[[#This Row],[Total Time (minutes)]]/F$1)/(F$2*60)</f>
        <v>#DIV/0!</v>
      </c>
    </row>
    <row r="9" spans="1:8" ht="37.5">
      <c r="A9" s="8" t="s">
        <v>48</v>
      </c>
      <c r="B9" s="8" t="s">
        <v>49</v>
      </c>
      <c r="C9" s="7">
        <v>5</v>
      </c>
      <c r="D9" s="14"/>
      <c r="E9" s="16">
        <f>Table_2[[#This Row],[Band 6 Nurse Time
(minutes)]]*Table_2[[#This Row],[Frequency (per participant)]]</f>
        <v>0</v>
      </c>
      <c r="F9" s="16" t="e">
        <f>(Table_2[[#This Row],[Total Time (minutes)]]/F$1)/(F$2*60)</f>
        <v>#DIV/0!</v>
      </c>
    </row>
    <row r="10" spans="1:8" ht="25">
      <c r="A10" s="8" t="s">
        <v>50</v>
      </c>
      <c r="B10" s="8" t="s">
        <v>51</v>
      </c>
      <c r="C10" s="7">
        <v>5</v>
      </c>
      <c r="D10" s="14"/>
      <c r="E10" s="16">
        <f>Table_2[[#This Row],[Band 6 Nurse Time
(minutes)]]*Table_2[[#This Row],[Frequency (per participant)]]</f>
        <v>0</v>
      </c>
      <c r="F10" s="16" t="e">
        <f>(Table_2[[#This Row],[Total Time (minutes)]]/F$1)/(F$2*60)</f>
        <v>#DIV/0!</v>
      </c>
    </row>
    <row r="11" spans="1:8">
      <c r="A11" s="8" t="s">
        <v>52</v>
      </c>
      <c r="B11" s="8" t="s">
        <v>53</v>
      </c>
      <c r="C11" s="7">
        <v>10</v>
      </c>
      <c r="D11" s="14"/>
      <c r="E11" s="16">
        <f>Table_2[[#This Row],[Band 6 Nurse Time
(minutes)]]*Table_2[[#This Row],[Frequency (per participant)]]</f>
        <v>0</v>
      </c>
      <c r="F11" s="16" t="e">
        <f>(Table_2[[#This Row],[Total Time (minutes)]]/F$1)/(F$2*60)</f>
        <v>#DIV/0!</v>
      </c>
    </row>
    <row r="12" spans="1:8" ht="25">
      <c r="A12" s="8" t="s">
        <v>54</v>
      </c>
      <c r="B12" s="8" t="s">
        <v>55</v>
      </c>
      <c r="C12" s="7">
        <v>5</v>
      </c>
      <c r="D12" s="14"/>
      <c r="E12" s="16">
        <f>Table_2[[#This Row],[Band 6 Nurse Time
(minutes)]]*Table_2[[#This Row],[Frequency (per participant)]]</f>
        <v>0</v>
      </c>
      <c r="F12" s="16" t="e">
        <f>(Table_2[[#This Row],[Total Time (minutes)]]/F$1)/(F$2*60)</f>
        <v>#DIV/0!</v>
      </c>
    </row>
    <row r="13" spans="1:8" ht="62.5">
      <c r="A13" s="8" t="s">
        <v>56</v>
      </c>
      <c r="B13" s="9" t="s">
        <v>57</v>
      </c>
      <c r="C13" s="7">
        <v>10</v>
      </c>
      <c r="D13" s="14"/>
      <c r="E13" s="16">
        <f>Table_2[[#This Row],[Band 6 Nurse Time
(minutes)]]*Table_2[[#This Row],[Frequency (per participant)]]</f>
        <v>0</v>
      </c>
      <c r="F13" s="16" t="e">
        <f>(Table_2[[#This Row],[Total Time (minutes)]]/F$1)/(F$2*60)</f>
        <v>#DIV/0!</v>
      </c>
    </row>
    <row r="14" spans="1:8" ht="37.5">
      <c r="A14" s="8" t="s">
        <v>58</v>
      </c>
      <c r="B14" s="8" t="s">
        <v>59</v>
      </c>
      <c r="C14" s="7">
        <v>10</v>
      </c>
      <c r="D14" s="14"/>
      <c r="E14" s="16">
        <f>Table_2[[#This Row],[Band 6 Nurse Time
(minutes)]]*Table_2[[#This Row],[Frequency (per participant)]]</f>
        <v>0</v>
      </c>
      <c r="F14" s="16" t="e">
        <f>(Table_2[[#This Row],[Total Time (minutes)]]/F$1)/(F$2*60)</f>
        <v>#DIV/0!</v>
      </c>
    </row>
    <row r="15" spans="1:8" ht="50">
      <c r="A15" s="8" t="s">
        <v>60</v>
      </c>
      <c r="B15" s="8" t="s">
        <v>61</v>
      </c>
      <c r="C15" s="7">
        <v>10</v>
      </c>
      <c r="D15" s="14"/>
      <c r="E15" s="16">
        <f>Table_2[[#This Row],[Band 6 Nurse Time
(minutes)]]*Table_2[[#This Row],[Frequency (per participant)]]</f>
        <v>0</v>
      </c>
      <c r="F15" s="16" t="e">
        <f>(Table_2[[#This Row],[Total Time (minutes)]]/F$1)/(F$2*60)</f>
        <v>#DIV/0!</v>
      </c>
    </row>
    <row r="16" spans="1:8" ht="25">
      <c r="A16" s="8" t="s">
        <v>62</v>
      </c>
      <c r="B16" s="8" t="s">
        <v>63</v>
      </c>
      <c r="C16" s="7">
        <v>10</v>
      </c>
      <c r="D16" s="14"/>
      <c r="E16" s="16">
        <f>Table_2[[#This Row],[Band 6 Nurse Time
(minutes)]]*Table_2[[#This Row],[Frequency (per participant)]]</f>
        <v>0</v>
      </c>
      <c r="F16" s="16" t="e">
        <f>(Table_2[[#This Row],[Total Time (minutes)]]/F$1)/(F$2*60)</f>
        <v>#DIV/0!</v>
      </c>
    </row>
    <row r="17" spans="1:6" ht="25">
      <c r="A17" s="8" t="s">
        <v>64</v>
      </c>
      <c r="B17" s="8" t="s">
        <v>65</v>
      </c>
      <c r="C17" s="7">
        <v>15</v>
      </c>
      <c r="D17" s="14"/>
      <c r="E17" s="16">
        <f>Table_2[[#This Row],[Band 6 Nurse Time
(minutes)]]*Table_2[[#This Row],[Frequency (per participant)]]</f>
        <v>0</v>
      </c>
      <c r="F17" s="16" t="e">
        <f>(Table_2[[#This Row],[Total Time (minutes)]]/F$1)/(F$2*60)</f>
        <v>#DIV/0!</v>
      </c>
    </row>
    <row r="18" spans="1:6">
      <c r="A18" s="8" t="s">
        <v>66</v>
      </c>
      <c r="B18" s="8" t="s">
        <v>67</v>
      </c>
      <c r="C18" s="7">
        <v>30</v>
      </c>
      <c r="D18" s="14"/>
      <c r="E18" s="16">
        <f>Table_2[[#This Row],[Band 6 Nurse Time
(minutes)]]*Table_2[[#This Row],[Frequency (per participant)]]</f>
        <v>0</v>
      </c>
      <c r="F18" s="16" t="e">
        <f>(Table_2[[#This Row],[Total Time (minutes)]]/F$1)/(F$2*60)</f>
        <v>#DIV/0!</v>
      </c>
    </row>
    <row r="19" spans="1:6">
      <c r="A19" s="8" t="s">
        <v>68</v>
      </c>
      <c r="B19" s="9" t="s">
        <v>69</v>
      </c>
      <c r="C19" s="7">
        <v>30</v>
      </c>
      <c r="D19" s="14"/>
      <c r="E19" s="16">
        <f>Table_2[[#This Row],[Band 6 Nurse Time
(minutes)]]*Table_2[[#This Row],[Frequency (per participant)]]</f>
        <v>0</v>
      </c>
      <c r="F19" s="16" t="e">
        <f>(Table_2[[#This Row],[Total Time (minutes)]]/F$1)/(F$2*60)</f>
        <v>#DIV/0!</v>
      </c>
    </row>
    <row r="20" spans="1:6" ht="25">
      <c r="A20" s="8" t="s">
        <v>70</v>
      </c>
      <c r="B20" s="8" t="s">
        <v>71</v>
      </c>
      <c r="C20" s="7">
        <v>30</v>
      </c>
      <c r="D20" s="14"/>
      <c r="E20" s="16">
        <f>Table_2[[#This Row],[Band 6 Nurse Time
(minutes)]]*Table_2[[#This Row],[Frequency (per participant)]]</f>
        <v>0</v>
      </c>
      <c r="F20" s="16" t="e">
        <f>(Table_2[[#This Row],[Total Time (minutes)]]/F$1)/(F$2*60)</f>
        <v>#DIV/0!</v>
      </c>
    </row>
    <row r="21" spans="1:6">
      <c r="A21" s="8" t="s">
        <v>72</v>
      </c>
      <c r="B21" s="8"/>
      <c r="C21" s="7">
        <v>15</v>
      </c>
      <c r="D21" s="14"/>
      <c r="E21" s="16">
        <f>Table_2[[#This Row],[Band 6 Nurse Time
(minutes)]]*Table_2[[#This Row],[Frequency (per participant)]]</f>
        <v>0</v>
      </c>
      <c r="F21" s="16" t="e">
        <f>(Table_2[[#This Row],[Total Time (minutes)]]/F$1)/(F$2*60)</f>
        <v>#DIV/0!</v>
      </c>
    </row>
    <row r="22" spans="1:6">
      <c r="A22" s="8" t="s">
        <v>73</v>
      </c>
      <c r="B22" s="8"/>
      <c r="C22" s="7">
        <v>15</v>
      </c>
      <c r="D22" s="14"/>
      <c r="E22" s="16">
        <f>Table_2[[#This Row],[Band 6 Nurse Time
(minutes)]]*Table_2[[#This Row],[Frequency (per participant)]]</f>
        <v>0</v>
      </c>
      <c r="F22" s="16" t="e">
        <f>(Table_2[[#This Row],[Total Time (minutes)]]/F$1)/(F$2*60)</f>
        <v>#DIV/0!</v>
      </c>
    </row>
    <row r="23" spans="1:6" ht="33" customHeight="1">
      <c r="A23" s="8" t="s">
        <v>74</v>
      </c>
      <c r="B23" s="8" t="s">
        <v>75</v>
      </c>
      <c r="C23" s="7">
        <v>10</v>
      </c>
      <c r="D23" s="14"/>
      <c r="E23" s="16">
        <f>Table_2[[#This Row],[Band 6 Nurse Time
(minutes)]]*Table_2[[#This Row],[Frequency (per participant)]]</f>
        <v>0</v>
      </c>
      <c r="F23" s="16" t="e">
        <f>(Table_2[[#This Row],[Total Time (minutes)]]/F$1)/(F$2*60)</f>
        <v>#DIV/0!</v>
      </c>
    </row>
    <row r="24" spans="1:6" ht="150">
      <c r="A24" s="8" t="s">
        <v>76</v>
      </c>
      <c r="B24" s="8" t="s">
        <v>77</v>
      </c>
      <c r="C24" s="7">
        <v>60</v>
      </c>
      <c r="D24" s="14"/>
      <c r="E24" s="16">
        <f>Table_2[[#This Row],[Band 6 Nurse Time
(minutes)]]*Table_2[[#This Row],[Frequency (per participant)]]</f>
        <v>0</v>
      </c>
      <c r="F24" s="16" t="e">
        <f>(Table_2[[#This Row],[Total Time (minutes)]]/F$1)/(F$2*60)</f>
        <v>#DIV/0!</v>
      </c>
    </row>
    <row r="25" spans="1:6" ht="37.5">
      <c r="A25" s="8" t="s">
        <v>78</v>
      </c>
      <c r="B25" s="8" t="s">
        <v>79</v>
      </c>
      <c r="C25" s="7">
        <v>40</v>
      </c>
      <c r="D25" s="14"/>
      <c r="E25" s="16">
        <f>Table_2[[#This Row],[Band 6 Nurse Time
(minutes)]]*Table_2[[#This Row],[Frequency (per participant)]]</f>
        <v>0</v>
      </c>
      <c r="F25" s="16" t="e">
        <f>(Table_2[[#This Row],[Total Time (minutes)]]/F$1)/(F$2*60)</f>
        <v>#DIV/0!</v>
      </c>
    </row>
    <row r="26" spans="1:6">
      <c r="A26" s="8" t="s">
        <v>80</v>
      </c>
      <c r="B26" s="8"/>
      <c r="C26" s="7">
        <v>30</v>
      </c>
      <c r="D26" s="14"/>
      <c r="E26" s="16">
        <f>Table_2[[#This Row],[Band 6 Nurse Time
(minutes)]]*Table_2[[#This Row],[Frequency (per participant)]]</f>
        <v>0</v>
      </c>
      <c r="F26" s="16" t="e">
        <f>(Table_2[[#This Row],[Total Time (minutes)]]/F$1)/(F$2*60)</f>
        <v>#DIV/0!</v>
      </c>
    </row>
    <row r="27" spans="1:6" ht="100">
      <c r="A27" s="8" t="s">
        <v>81</v>
      </c>
      <c r="B27" s="8" t="s">
        <v>82</v>
      </c>
      <c r="C27" s="7">
        <v>1380</v>
      </c>
      <c r="D27" s="14"/>
      <c r="E27" s="16">
        <f>Table_2[[#This Row],[Band 6 Nurse Time
(minutes)]]*Table_2[[#This Row],[Frequency (per participant)]]</f>
        <v>0</v>
      </c>
      <c r="F27" s="16" t="e">
        <f>(Table_2[[#This Row],[Total Time (minutes)]]/F$1)/(F$2*60)</f>
        <v>#DIV/0!</v>
      </c>
    </row>
    <row r="28" spans="1:6" ht="25">
      <c r="A28" s="8" t="s">
        <v>83</v>
      </c>
      <c r="B28" s="8" t="s">
        <v>84</v>
      </c>
      <c r="C28" s="7">
        <v>120</v>
      </c>
      <c r="D28" s="14"/>
      <c r="E28" s="16">
        <f>Table_2[[#This Row],[Band 6 Nurse Time
(minutes)]]*Table_2[[#This Row],[Frequency (per participant)]]</f>
        <v>0</v>
      </c>
      <c r="F28" s="16" t="e">
        <f>(Table_2[[#This Row],[Total Time (minutes)]]/F$1)/(F$2*60)</f>
        <v>#DIV/0!</v>
      </c>
    </row>
    <row r="29" spans="1:6">
      <c r="A29" s="8" t="s">
        <v>85</v>
      </c>
      <c r="B29" s="8"/>
      <c r="C29" s="7">
        <v>20</v>
      </c>
      <c r="D29" s="14"/>
      <c r="E29" s="16">
        <f>Table_2[[#This Row],[Band 6 Nurse Time
(minutes)]]*Table_2[[#This Row],[Frequency (per participant)]]</f>
        <v>0</v>
      </c>
      <c r="F29" s="16" t="e">
        <f>(Table_2[[#This Row],[Total Time (minutes)]]/F$1)/(F$2*60)</f>
        <v>#DIV/0!</v>
      </c>
    </row>
    <row r="30" spans="1:6" ht="75">
      <c r="A30" s="8" t="s">
        <v>86</v>
      </c>
      <c r="B30" s="8" t="s">
        <v>87</v>
      </c>
      <c r="C30" s="7">
        <v>20</v>
      </c>
      <c r="D30" s="14"/>
      <c r="E30" s="16">
        <f>Table_2[[#This Row],[Band 6 Nurse Time
(minutes)]]*Table_2[[#This Row],[Frequency (per participant)]]</f>
        <v>0</v>
      </c>
      <c r="F30" s="16" t="e">
        <f>(Table_2[[#This Row],[Total Time (minutes)]]/F$1)/(F$2*60)</f>
        <v>#DIV/0!</v>
      </c>
    </row>
    <row r="31" spans="1:6" ht="37.5">
      <c r="A31" s="8" t="s">
        <v>88</v>
      </c>
      <c r="B31" s="8" t="s">
        <v>89</v>
      </c>
      <c r="C31" s="7">
        <v>30</v>
      </c>
      <c r="D31" s="14"/>
      <c r="E31" s="16">
        <f>Table_2[[#This Row],[Band 6 Nurse Time
(minutes)]]*Table_2[[#This Row],[Frequency (per participant)]]</f>
        <v>0</v>
      </c>
      <c r="F31" s="16" t="e">
        <f>(Table_2[[#This Row],[Total Time (minutes)]]/F$1)/(F$2*60)</f>
        <v>#DIV/0!</v>
      </c>
    </row>
    <row r="32" spans="1:6" ht="37.5">
      <c r="A32" s="8" t="s">
        <v>90</v>
      </c>
      <c r="B32" s="8" t="s">
        <v>89</v>
      </c>
      <c r="C32" s="7">
        <v>10</v>
      </c>
      <c r="D32" s="14"/>
      <c r="E32" s="16">
        <f>Table_2[[#This Row],[Band 6 Nurse Time
(minutes)]]*Table_2[[#This Row],[Frequency (per participant)]]</f>
        <v>0</v>
      </c>
      <c r="F32" s="16" t="e">
        <f>(Table_2[[#This Row],[Total Time (minutes)]]/F$1)/(F$2*60)</f>
        <v>#DIV/0!</v>
      </c>
    </row>
    <row r="33" spans="1:7" ht="65.25" customHeight="1">
      <c r="A33" s="8" t="s">
        <v>91</v>
      </c>
      <c r="B33" s="8" t="s">
        <v>92</v>
      </c>
      <c r="C33" s="7">
        <v>30</v>
      </c>
      <c r="D33" s="14"/>
      <c r="E33" s="16">
        <f>Table_2[[#This Row],[Band 6 Nurse Time
(minutes)]]*Table_2[[#This Row],[Frequency (per participant)]]</f>
        <v>0</v>
      </c>
      <c r="F33" s="16" t="e">
        <f>(Table_2[[#This Row],[Total Time (minutes)]]/F$1)/(F$2*60)</f>
        <v>#DIV/0!</v>
      </c>
    </row>
    <row r="34" spans="1:7" ht="25">
      <c r="A34" s="8" t="s">
        <v>93</v>
      </c>
      <c r="B34" s="8" t="s">
        <v>94</v>
      </c>
      <c r="C34" s="7">
        <v>120</v>
      </c>
      <c r="D34" s="14"/>
      <c r="E34" s="16">
        <f>Table_2[[#This Row],[Band 6 Nurse Time
(minutes)]]*Table_2[[#This Row],[Frequency (per participant)]]</f>
        <v>0</v>
      </c>
      <c r="F34" s="16" t="e">
        <f>(Table_2[[#This Row],[Total Time (minutes)]]/F$1)/(F$2*60)</f>
        <v>#DIV/0!</v>
      </c>
    </row>
    <row r="35" spans="1:7" ht="72" customHeight="1">
      <c r="A35" s="8" t="s">
        <v>95</v>
      </c>
      <c r="B35" s="8" t="s">
        <v>96</v>
      </c>
      <c r="C35" s="7">
        <v>30</v>
      </c>
      <c r="D35" s="14"/>
      <c r="E35" s="16">
        <f>Table_2[[#This Row],[Band 6 Nurse Time
(minutes)]]*Table_2[[#This Row],[Frequency (per participant)]]</f>
        <v>0</v>
      </c>
      <c r="F35" s="16" t="e">
        <f>(Table_2[[#This Row],[Total Time (minutes)]]/F$1)/(F$2*60)</f>
        <v>#DIV/0!</v>
      </c>
    </row>
    <row r="36" spans="1:7">
      <c r="A36" s="8" t="s">
        <v>97</v>
      </c>
      <c r="B36" s="9" t="s">
        <v>98</v>
      </c>
      <c r="C36" s="7">
        <v>30</v>
      </c>
      <c r="D36" s="14"/>
      <c r="E36" s="16">
        <f>Table_2[[#This Row],[Band 6 Nurse Time
(minutes)]]*Table_2[[#This Row],[Frequency (per participant)]]</f>
        <v>0</v>
      </c>
      <c r="F36" s="16" t="e">
        <f>(Table_2[[#This Row],[Total Time (minutes)]]/F$1)/(F$2*60)</f>
        <v>#DIV/0!</v>
      </c>
    </row>
    <row r="37" spans="1:7" ht="25">
      <c r="A37" s="8" t="s">
        <v>99</v>
      </c>
      <c r="B37" s="8" t="s">
        <v>100</v>
      </c>
      <c r="C37" s="7">
        <v>10</v>
      </c>
      <c r="D37" s="14"/>
      <c r="E37" s="16">
        <f>Table_2[[#This Row],[Band 6 Nurse Time
(minutes)]]*Table_2[[#This Row],[Frequency (per participant)]]</f>
        <v>0</v>
      </c>
      <c r="F37" s="16" t="e">
        <f>(Table_2[[#This Row],[Total Time (minutes)]]/F$1)/(F$2*60)</f>
        <v>#DIV/0!</v>
      </c>
    </row>
    <row r="38" spans="1:7" ht="25">
      <c r="A38" s="8" t="s">
        <v>101</v>
      </c>
      <c r="B38" s="8" t="s">
        <v>102</v>
      </c>
      <c r="C38" s="7">
        <v>10</v>
      </c>
      <c r="D38" s="14"/>
      <c r="E38" s="16">
        <f>Table_2[[#This Row],[Band 6 Nurse Time
(minutes)]]*Table_2[[#This Row],[Frequency (per participant)]]</f>
        <v>0</v>
      </c>
      <c r="F38" s="16" t="e">
        <f>(Table_2[[#This Row],[Total Time (minutes)]]/F$1)/(F$2*60)</f>
        <v>#DIV/0!</v>
      </c>
    </row>
    <row r="39" spans="1:7" ht="25">
      <c r="A39" s="8" t="s">
        <v>103</v>
      </c>
      <c r="B39" s="8" t="s">
        <v>102</v>
      </c>
      <c r="C39" s="7">
        <v>15</v>
      </c>
      <c r="D39" s="14"/>
      <c r="E39" s="16">
        <f>Table_2[[#This Row],[Band 6 Nurse Time
(minutes)]]*Table_2[[#This Row],[Frequency (per participant)]]</f>
        <v>0</v>
      </c>
      <c r="F39" s="16" t="e">
        <f>(Table_2[[#This Row],[Total Time (minutes)]]/F$1)/(F$2*60)</f>
        <v>#DIV/0!</v>
      </c>
    </row>
    <row r="40" spans="1:7" ht="75">
      <c r="A40" s="9" t="s">
        <v>104</v>
      </c>
      <c r="B40" s="9" t="s">
        <v>45</v>
      </c>
      <c r="C40" s="7">
        <v>15</v>
      </c>
      <c r="D40" s="14"/>
      <c r="E40" s="16">
        <f>Table_2[[#This Row],[Band 6 Nurse Time
(minutes)]]*Table_2[[#This Row],[Frequency (per participant)]]</f>
        <v>0</v>
      </c>
      <c r="F40" s="16" t="e">
        <f>(Table_2[[#This Row],[Total Time (minutes)]]/F$1)/(F$2*60)</f>
        <v>#DIV/0!</v>
      </c>
    </row>
    <row r="42" spans="1:7" ht="52">
      <c r="E42" s="17" t="s">
        <v>105</v>
      </c>
      <c r="F42" s="17" t="s">
        <v>106</v>
      </c>
      <c r="G42" s="17" t="s">
        <v>107</v>
      </c>
    </row>
    <row r="43" spans="1:7" ht="13">
      <c r="E43" s="18">
        <f>SUM(Table_2[Total Time (minutes)])/60</f>
        <v>0</v>
      </c>
      <c r="F43" s="18" t="e">
        <f>SUM(Table_2[Total Time (WTE)*])</f>
        <v>#DIV/0!</v>
      </c>
      <c r="G43" s="18" t="e">
        <f>F43*F3</f>
        <v>#DIV/0!</v>
      </c>
    </row>
    <row r="100" spans="1:3">
      <c r="A100"/>
      <c r="B100"/>
      <c r="C100"/>
    </row>
  </sheetData>
  <mergeCells count="5">
    <mergeCell ref="A1:B1"/>
    <mergeCell ref="C1:E1"/>
    <mergeCell ref="C2:E2"/>
    <mergeCell ref="C3:E3"/>
    <mergeCell ref="A2:B2"/>
  </mergeCells>
  <pageMargins left="0.7" right="0.7" top="0.75" bottom="0.75" header="0" footer="0"/>
  <pageSetup orientation="landscape"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G4" sqref="G4"/>
    </sheetView>
  </sheetViews>
  <sheetFormatPr defaultRowHeight="12.5"/>
  <cols>
    <col min="1" max="1" width="30.1796875" customWidth="1"/>
    <col min="2" max="2" width="55" customWidth="1"/>
    <col min="3" max="3" width="11.54296875" customWidth="1"/>
  </cols>
  <sheetData>
    <row r="1" spans="1:9" ht="14">
      <c r="A1" s="6" t="s">
        <v>117</v>
      </c>
      <c r="I1" s="24" t="s">
        <v>118</v>
      </c>
    </row>
    <row r="2" spans="1:9" ht="14">
      <c r="A2" s="6"/>
    </row>
    <row r="3" spans="1:9" ht="52">
      <c r="A3" s="10" t="s">
        <v>37</v>
      </c>
      <c r="B3" s="10" t="s">
        <v>38</v>
      </c>
      <c r="C3" s="11" t="s">
        <v>108</v>
      </c>
    </row>
    <row r="4" spans="1:9" s="1" customFormat="1" ht="25">
      <c r="A4" s="8" t="s">
        <v>109</v>
      </c>
      <c r="B4" s="9" t="s">
        <v>110</v>
      </c>
      <c r="C4" s="25" t="s">
        <v>111</v>
      </c>
      <c r="D4"/>
      <c r="E4"/>
      <c r="F4"/>
    </row>
    <row r="5" spans="1:9" s="1" customFormat="1" ht="98.25" customHeight="1">
      <c r="A5" s="8" t="s">
        <v>112</v>
      </c>
      <c r="B5" s="8" t="s">
        <v>113</v>
      </c>
      <c r="C5" s="25" t="s">
        <v>111</v>
      </c>
      <c r="D5"/>
      <c r="E5"/>
      <c r="F5"/>
    </row>
    <row r="6" spans="1:9" ht="14">
      <c r="A6" s="5"/>
    </row>
    <row r="7" spans="1:9" ht="14">
      <c r="A7" s="5"/>
    </row>
    <row r="8" spans="1:9" ht="14">
      <c r="A8" s="5"/>
    </row>
    <row r="9" spans="1:9" ht="14">
      <c r="A9" s="5"/>
    </row>
    <row r="10" spans="1:9" ht="14">
      <c r="A10" s="5"/>
    </row>
  </sheetData>
  <pageMargins left="0.7" right="0.7" top="0.75" bottom="0.75" header="0.3" footer="0.3"/>
  <pageSetup paperSize="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abSelected="1" workbookViewId="0">
      <selection activeCell="C21" sqref="C21"/>
    </sheetView>
  </sheetViews>
  <sheetFormatPr defaultRowHeight="12.5"/>
  <cols>
    <col min="1" max="1" width="16.7265625" customWidth="1"/>
    <col min="2" max="2" width="13" bestFit="1" customWidth="1"/>
    <col min="3" max="3" width="25.7265625" customWidth="1"/>
    <col min="4" max="4" width="26.7265625" customWidth="1"/>
  </cols>
  <sheetData>
    <row r="1" spans="1:8" ht="14.5">
      <c r="A1" s="28" t="s">
        <v>119</v>
      </c>
      <c r="B1" s="31"/>
      <c r="C1" s="31"/>
      <c r="D1" s="31"/>
      <c r="E1" s="31"/>
      <c r="F1" s="31"/>
      <c r="G1" s="31"/>
      <c r="H1" s="31"/>
    </row>
    <row r="2" spans="1:8" ht="14.5">
      <c r="A2" s="28"/>
      <c r="B2" s="31"/>
      <c r="C2" s="31"/>
      <c r="D2" s="31"/>
      <c r="E2" s="31"/>
      <c r="F2" s="31"/>
      <c r="G2" s="31"/>
      <c r="H2" s="31"/>
    </row>
    <row r="3" spans="1:8" ht="14.5">
      <c r="A3" s="29"/>
      <c r="B3" s="31"/>
      <c r="C3" s="31"/>
      <c r="D3" s="31"/>
      <c r="E3" s="31"/>
      <c r="F3" s="31"/>
      <c r="G3" s="31"/>
      <c r="H3" s="31"/>
    </row>
    <row r="4" spans="1:8" ht="14.5">
      <c r="A4" s="30" t="s">
        <v>120</v>
      </c>
      <c r="B4" s="30" t="s">
        <v>121</v>
      </c>
      <c r="C4" s="31"/>
      <c r="D4" s="31"/>
      <c r="E4" s="31"/>
      <c r="F4" s="31"/>
      <c r="G4" s="31"/>
      <c r="H4" s="31"/>
    </row>
    <row r="5" spans="1:8" ht="14.5">
      <c r="A5" s="30" t="s">
        <v>122</v>
      </c>
      <c r="B5" s="30" t="s">
        <v>123</v>
      </c>
      <c r="C5" s="31"/>
      <c r="D5" s="31"/>
      <c r="E5" s="31"/>
      <c r="F5" s="31"/>
      <c r="G5" s="31"/>
      <c r="H5" s="31"/>
    </row>
    <row r="6" spans="1:8" ht="14.5">
      <c r="A6" s="30"/>
      <c r="B6" s="30"/>
      <c r="C6" s="31"/>
      <c r="D6" s="30"/>
      <c r="E6" s="31"/>
      <c r="F6" s="31"/>
      <c r="G6" s="31"/>
      <c r="H6" s="31"/>
    </row>
    <row r="7" spans="1:8" ht="14.5">
      <c r="A7" s="30"/>
      <c r="B7" s="31"/>
      <c r="C7" s="31"/>
      <c r="D7" s="31"/>
      <c r="E7" s="31"/>
      <c r="F7" s="31"/>
      <c r="G7" s="31"/>
      <c r="H7" s="31"/>
    </row>
    <row r="8" spans="1:8" ht="14.5">
      <c r="A8" s="30"/>
      <c r="B8" s="31"/>
      <c r="C8" s="31"/>
      <c r="D8" s="31"/>
      <c r="E8" s="31"/>
      <c r="F8" s="31"/>
      <c r="G8" s="31"/>
      <c r="H8" s="31"/>
    </row>
    <row r="9" spans="1:8" ht="14.5">
      <c r="A9" s="30"/>
      <c r="B9" s="31"/>
      <c r="C9" s="31"/>
      <c r="D9" s="31"/>
      <c r="E9" s="31"/>
      <c r="F9" s="31"/>
      <c r="G9" s="31"/>
      <c r="H9" s="31"/>
    </row>
    <row r="10" spans="1:8" ht="14.5">
      <c r="A10" s="28" t="s">
        <v>124</v>
      </c>
      <c r="B10" s="31"/>
      <c r="C10" s="31"/>
      <c r="D10" s="31"/>
      <c r="E10" s="31"/>
      <c r="F10" s="31"/>
      <c r="G10" s="31"/>
      <c r="H10" s="31"/>
    </row>
    <row r="11" spans="1:8" ht="15" thickBot="1">
      <c r="A11" s="30"/>
      <c r="B11" s="31"/>
      <c r="C11" s="31"/>
      <c r="D11" s="31"/>
      <c r="E11" s="31"/>
      <c r="F11" s="31"/>
      <c r="G11" s="31"/>
      <c r="H11" s="31"/>
    </row>
    <row r="12" spans="1:8" ht="15" thickBot="1">
      <c r="A12" s="32" t="s">
        <v>125</v>
      </c>
      <c r="B12" s="33" t="s">
        <v>126</v>
      </c>
      <c r="C12" s="34" t="s">
        <v>127</v>
      </c>
      <c r="D12" s="35" t="s">
        <v>128</v>
      </c>
      <c r="E12" s="31"/>
      <c r="F12" s="31"/>
      <c r="G12" s="31"/>
      <c r="H12" s="31"/>
    </row>
    <row r="13" spans="1:8" ht="15" thickBot="1">
      <c r="A13" s="36" t="s">
        <v>130</v>
      </c>
      <c r="B13" s="37">
        <v>46266</v>
      </c>
      <c r="C13" s="38" t="s">
        <v>131</v>
      </c>
      <c r="D13" s="39" t="s">
        <v>129</v>
      </c>
      <c r="E13" s="31"/>
      <c r="F13" s="31"/>
      <c r="G13" s="31"/>
      <c r="H13" s="31"/>
    </row>
    <row r="14" spans="1:8" ht="14.5">
      <c r="A14" s="31"/>
      <c r="B14" s="31"/>
      <c r="C14" s="31"/>
      <c r="D14" s="31"/>
      <c r="E14" s="31"/>
      <c r="F14" s="31"/>
      <c r="G14" s="31"/>
      <c r="H14" s="31"/>
    </row>
    <row r="15" spans="1:8" ht="15" thickBot="1">
      <c r="A15" s="31"/>
      <c r="B15" s="31"/>
      <c r="C15" s="31"/>
      <c r="D15" s="31"/>
      <c r="E15" s="31"/>
      <c r="F15" s="31"/>
      <c r="G15" s="31"/>
      <c r="H15" s="31"/>
    </row>
    <row r="16" spans="1:8" ht="14.5">
      <c r="A16" s="40" t="s">
        <v>132</v>
      </c>
      <c r="B16" s="41"/>
      <c r="C16" s="41"/>
      <c r="D16" s="41"/>
      <c r="E16" s="41"/>
      <c r="F16" s="41"/>
      <c r="G16" s="41"/>
      <c r="H16" s="42"/>
    </row>
    <row r="17" spans="1:8" ht="14.5">
      <c r="A17" s="43"/>
      <c r="B17" s="44"/>
      <c r="C17" s="44"/>
      <c r="D17" s="44"/>
      <c r="E17" s="44"/>
      <c r="F17" s="44"/>
      <c r="G17" s="44"/>
      <c r="H17" s="45"/>
    </row>
    <row r="18" spans="1:8" ht="15" thickBot="1">
      <c r="A18" s="46" t="s">
        <v>133</v>
      </c>
      <c r="B18" s="47"/>
      <c r="C18" s="47"/>
      <c r="D18" s="47"/>
      <c r="E18" s="47"/>
      <c r="F18" s="47"/>
      <c r="G18" s="47"/>
      <c r="H18" s="48"/>
    </row>
  </sheetData>
  <pageMargins left="0.7" right="0.7" top="0.75" bottom="0.75" header="0.3" footer="0.3"/>
  <pageSetup paperSize="9" orientation="landscape" r:id="rId1"/>
</worksheet>
</file>

<file path=docMetadata/LabelInfo.xml><?xml version="1.0" encoding="utf-8"?>
<clbl:labelList xmlns:clbl="http://schemas.microsoft.com/office/2020/mipLabelMetadata">
  <clbl:label id="{10efe0bd-a030-4bca-809c-b5e6745e499a}" enabled="0" method="" siteId="{10efe0bd-a030-4bca-809c-b5e6745e499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Part A and B costs</vt:lpstr>
      <vt:lpstr>Procedures</vt:lpstr>
      <vt:lpstr>Non-chargeable Activities</vt:lpstr>
      <vt:lpstr>Document History</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Holly Wren</dc:creator>
  <cp:keywords/>
  <dc:description/>
  <cp:lastModifiedBy>Cheryl Johnston</cp:lastModifiedBy>
  <cp:revision/>
  <cp:lastPrinted>2026-08-12T15:37:21Z</cp:lastPrinted>
  <dcterms:created xsi:type="dcterms:W3CDTF">2021-08-23T15:04:03Z</dcterms:created>
  <dcterms:modified xsi:type="dcterms:W3CDTF">2026-09-01T14:25:29Z</dcterms:modified>
  <cp:category/>
  <cp:contentStatus/>
</cp:coreProperties>
</file>