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:\R&amp;D Fellowships\NHSGGC\"/>
    </mc:Choice>
  </mc:AlternateContent>
  <xr:revisionPtr revIDLastSave="0" documentId="13_ncr:1_{BD013BF8-FC57-420D-881A-0BA287346568}" xr6:coauthVersionLast="47" xr6:coauthVersionMax="47" xr10:uidLastSave="{00000000-0000-0000-0000-000000000000}"/>
  <workbookProtection workbookAlgorithmName="SHA-512" workbookHashValue="6Ga2PkRO3exED6gVUcF7H187UL9WmSF+wrastxPZasxQfhiGfNvO9JVvNprT7jCwxv26mmLPpDxOhfMsv4ctzQ==" workbookSaltValue="ZiPLxczA4Up7rzYYF2ECsQ==" workbookSpinCount="100000" lockStructure="1"/>
  <bookViews>
    <workbookView xWindow="28692" yWindow="-108" windowWidth="24216" windowHeight="12996" xr2:uid="{00000000-000D-0000-FFFF-FFFF00000000}"/>
  </bookViews>
  <sheets>
    <sheet name="Research Endowment Finance Form" sheetId="1" r:id="rId1"/>
    <sheet name="Example Application" sheetId="3" r:id="rId2"/>
    <sheet name="Example Agreed" sheetId="4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4" l="1"/>
  <c r="I35" i="3"/>
  <c r="I35" i="1"/>
  <c r="B6" i="3" l="1"/>
  <c r="B6" i="4"/>
  <c r="I33" i="4"/>
  <c r="I33" i="3"/>
  <c r="I33" i="1"/>
  <c r="I34" i="1"/>
  <c r="I23" i="4"/>
  <c r="I30" i="4"/>
  <c r="I29" i="4"/>
  <c r="I28" i="4"/>
  <c r="I27" i="4"/>
  <c r="I26" i="4"/>
  <c r="I25" i="4"/>
  <c r="I24" i="4"/>
  <c r="I22" i="4"/>
  <c r="I21" i="4"/>
  <c r="I17" i="4"/>
  <c r="I30" i="3"/>
  <c r="I29" i="3"/>
  <c r="I28" i="3"/>
  <c r="I27" i="3"/>
  <c r="I26" i="3"/>
  <c r="I25" i="3"/>
  <c r="I24" i="3"/>
  <c r="I23" i="3"/>
  <c r="I22" i="3"/>
  <c r="I21" i="3"/>
  <c r="I17" i="3"/>
  <c r="I31" i="4" l="1"/>
  <c r="I31" i="3"/>
  <c r="I23" i="1"/>
  <c r="I26" i="1"/>
  <c r="I25" i="1"/>
  <c r="I24" i="1"/>
  <c r="I22" i="1"/>
  <c r="I21" i="1"/>
  <c r="I17" i="1"/>
  <c r="I30" i="1"/>
  <c r="I29" i="1"/>
  <c r="I28" i="1"/>
  <c r="I27" i="1"/>
  <c r="I31" i="1" l="1"/>
  <c r="B6" i="1" s="1"/>
</calcChain>
</file>

<file path=xl/sharedStrings.xml><?xml version="1.0" encoding="utf-8"?>
<sst xmlns="http://schemas.openxmlformats.org/spreadsheetml/2006/main" count="186" uniqueCount="72">
  <si>
    <t>must be 1st of the month</t>
  </si>
  <si>
    <t>Duration</t>
  </si>
  <si>
    <t>months</t>
  </si>
  <si>
    <t>Total Funding Requested</t>
  </si>
  <si>
    <t>Proposed Start Date</t>
  </si>
  <si>
    <t>NAME</t>
  </si>
  <si>
    <t>EMPLOYER</t>
  </si>
  <si>
    <t>GRADE</t>
  </si>
  <si>
    <t>STAFF TYPE</t>
  </si>
  <si>
    <t>START DATE</t>
  </si>
  <si>
    <t>PAY (R&amp;I Finance will add cost for NHSGGC staff)</t>
  </si>
  <si>
    <t>£</t>
  </si>
  <si>
    <t>LABS</t>
  </si>
  <si>
    <t>IMAGING</t>
  </si>
  <si>
    <t>OTHER SUPPORT DEPT</t>
  </si>
  <si>
    <t>CONSUMABLES</t>
  </si>
  <si>
    <t>EQUIPMENT</t>
  </si>
  <si>
    <t>TRAVEL</t>
  </si>
  <si>
    <t>OTHER NON-PAY</t>
  </si>
  <si>
    <t>PLEASE SELECT</t>
  </si>
  <si>
    <t>DESCRIPTION</t>
  </si>
  <si>
    <t>VOLUME</t>
  </si>
  <si>
    <t>NON-PAY (R&amp;I Finance will add cost for NHS tests / scans)</t>
  </si>
  <si>
    <t>HEADING</t>
  </si>
  <si>
    <t>R&amp;I FINANCE</t>
  </si>
  <si>
    <t>Date</t>
  </si>
  <si>
    <t>TOTAL PAY</t>
  </si>
  <si>
    <t>TOTAL NON-PAY</t>
  </si>
  <si>
    <t>Lee Irvine</t>
  </si>
  <si>
    <t>Paul Kerins</t>
  </si>
  <si>
    <t>Brenda Colvin</t>
  </si>
  <si>
    <t>Paula Rainey</t>
  </si>
  <si>
    <t>Reviewed by (please select)</t>
  </si>
  <si>
    <t>DURATION (IN MONTHS)</t>
  </si>
  <si>
    <t>NHSGGC</t>
  </si>
  <si>
    <t>NURSE</t>
  </si>
  <si>
    <t>BAND 6</t>
  </si>
  <si>
    <t>TIME REQUIRED</t>
  </si>
  <si>
    <t>WTE / HOURS</t>
  </si>
  <si>
    <t>WTE</t>
  </si>
  <si>
    <t>Hours per week</t>
  </si>
  <si>
    <t>Hours in total</t>
  </si>
  <si>
    <t>A Nurse</t>
  </si>
  <si>
    <t>To be appointed</t>
  </si>
  <si>
    <t>Research Asst</t>
  </si>
  <si>
    <t>Grade 5</t>
  </si>
  <si>
    <t>GU</t>
  </si>
  <si>
    <t>Full Blood Count</t>
  </si>
  <si>
    <t>Patient Travel</t>
  </si>
  <si>
    <t>Applicant</t>
  </si>
  <si>
    <t>Project Reference</t>
  </si>
  <si>
    <t>Provided by R&amp;I</t>
  </si>
  <si>
    <t>Dr Research Applicant</t>
  </si>
  <si>
    <t>Added by R&amp;I before sending to Finance</t>
  </si>
  <si>
    <t>ARCHIVING</t>
  </si>
  <si>
    <t>Archive study data</t>
  </si>
  <si>
    <t>This is an example of a form ready for review by R&amp;I Finance</t>
  </si>
  <si>
    <t>R&amp;I Finance will sign the application form</t>
  </si>
  <si>
    <t>This form should be submitted along with your application in Word format for review and sign off</t>
  </si>
  <si>
    <t>This is an example of a form that has been reviewed by R&amp;I Finance</t>
  </si>
  <si>
    <t>R&amp;I Finance will add the Total Funding Requested to the application form</t>
  </si>
  <si>
    <t>R&amp;I Finance will add costs for NHS staff and tests</t>
  </si>
  <si>
    <t>GN22ON999</t>
  </si>
  <si>
    <t>EXAMPLE</t>
  </si>
  <si>
    <t>UNIT COST (including VAT)</t>
  </si>
  <si>
    <t>OPEN ACCESS PUBLISHING</t>
  </si>
  <si>
    <t>Jodie Richmond</t>
  </si>
  <si>
    <t>Karen McKnight</t>
  </si>
  <si>
    <t>OPEN ACCESS PUBLISHING*</t>
  </si>
  <si>
    <t>SUB-TOTAL</t>
  </si>
  <si>
    <t>TOTAL FUNDING REQUESTED</t>
  </si>
  <si>
    <t>FUNDED ONLY IF ADDITIONAL COST INCURRED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</si>
</sst>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_);[Red]\(&quot;£&quot;#,##0\)"/>
    <numFmt numFmtId="165" formatCode="&quot;£&quot;#,##0.00_);[Red]\(&quot;£&quot;#,##0.00\)"/>
    <numFmt numFmtId="166" formatCode="dd/mm/yy;@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166" fontId="0" fillId="0" borderId="1" xfId="0" applyNumberFormat="1" applyBorder="1"/>
    <xf numFmtId="38" fontId="0" fillId="0" borderId="1" xfId="0" applyNumberFormat="1" applyBorder="1"/>
    <xf numFmtId="38" fontId="0" fillId="0" borderId="0" xfId="0" applyNumberFormat="1"/>
    <xf numFmtId="165" fontId="0" fillId="0" borderId="2" xfId="0" applyNumberFormat="1" applyBorder="1"/>
    <xf numFmtId="38" fontId="0" fillId="0" borderId="3" xfId="0" applyNumberForma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164" fontId="0" fillId="0" borderId="1" xfId="0" applyNumberFormat="1" applyBorder="1"/>
    <xf numFmtId="165" fontId="0" fillId="0" borderId="3" xfId="0" applyNumberFormat="1" applyBorder="1"/>
    <xf numFmtId="166" fontId="0" fillId="0" borderId="0" xfId="0" applyNumberFormat="1"/>
    <xf numFmtId="0" fontId="1" fillId="2" borderId="0" xfId="0" applyFont="1" applyFill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165" fontId="0" fillId="0" borderId="1" xfId="0" applyNumberFormat="1" applyBorder="1" applyAlignment="1">
      <alignment horizontal="center" vertical="top"/>
    </xf>
    <xf numFmtId="165" fontId="0" fillId="0" borderId="0" xfId="0" applyNumberFormat="1" applyBorder="1"/>
    <xf numFmtId="38" fontId="0" fillId="0" borderId="0" xfId="0" applyNumberFormat="1" applyBorder="1"/>
    <xf numFmtId="165" fontId="0" fillId="0" borderId="5" xfId="0" applyNumberFormat="1" applyBorder="1"/>
    <xf numFmtId="38" fontId="0" fillId="0" borderId="6" xfId="0" applyNumberFormat="1" applyBorder="1"/>
    <xf numFmtId="165" fontId="0" fillId="0" borderId="7" xfId="0" applyNumberFormat="1" applyBorder="1"/>
    <xf numFmtId="38" fontId="0" fillId="0" borderId="8" xfId="0" applyNumberFormat="1" applyBorder="1"/>
    <xf numFmtId="165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showGridLines="0" tabSelected="1" workbookViewId="0">
      <selection activeCell="L10" sqref="L10"/>
    </sheetView>
  </sheetViews>
  <sheetFormatPr defaultRowHeight="14.4" x14ac:dyDescent="0.3"/>
  <cols>
    <col min="1" max="1" width="25.77734375" customWidth="1"/>
    <col min="2" max="3" width="15.6640625" customWidth="1"/>
    <col min="4" max="25" width="12.6640625" customWidth="1"/>
  </cols>
  <sheetData>
    <row r="1" spans="1:9" x14ac:dyDescent="0.3">
      <c r="A1" s="2" t="s">
        <v>49</v>
      </c>
      <c r="B1" s="9"/>
      <c r="C1" s="11"/>
    </row>
    <row r="2" spans="1:9" x14ac:dyDescent="0.3">
      <c r="A2" s="2" t="s">
        <v>50</v>
      </c>
      <c r="B2" s="2"/>
      <c r="C2" t="s">
        <v>53</v>
      </c>
    </row>
    <row r="4" spans="1:9" x14ac:dyDescent="0.3">
      <c r="A4" s="2" t="s">
        <v>4</v>
      </c>
      <c r="B4" s="4"/>
      <c r="C4" t="s">
        <v>0</v>
      </c>
    </row>
    <row r="5" spans="1:9" x14ac:dyDescent="0.3">
      <c r="A5" s="2" t="s">
        <v>1</v>
      </c>
      <c r="B5" s="2"/>
      <c r="C5" t="s">
        <v>2</v>
      </c>
    </row>
    <row r="6" spans="1:9" x14ac:dyDescent="0.3">
      <c r="A6" s="2" t="s">
        <v>3</v>
      </c>
      <c r="B6" s="12">
        <f>ROUNDUP((I35), 0)</f>
        <v>0</v>
      </c>
    </row>
    <row r="9" spans="1:9" x14ac:dyDescent="0.3">
      <c r="A9" t="s">
        <v>10</v>
      </c>
    </row>
    <row r="10" spans="1:9" ht="28.8" x14ac:dyDescent="0.3">
      <c r="A10" s="16" t="s">
        <v>5</v>
      </c>
      <c r="B10" s="17" t="s">
        <v>8</v>
      </c>
      <c r="C10" s="17" t="s">
        <v>7</v>
      </c>
      <c r="D10" s="18" t="s">
        <v>37</v>
      </c>
      <c r="E10" s="17" t="s">
        <v>38</v>
      </c>
      <c r="F10" s="17" t="s">
        <v>6</v>
      </c>
      <c r="G10" s="17" t="s">
        <v>9</v>
      </c>
      <c r="H10" s="18" t="s">
        <v>33</v>
      </c>
      <c r="I10" s="17" t="s">
        <v>11</v>
      </c>
    </row>
    <row r="11" spans="1:9" x14ac:dyDescent="0.3">
      <c r="A11" s="2"/>
      <c r="B11" s="2"/>
      <c r="C11" s="2"/>
      <c r="D11" s="2"/>
      <c r="E11" s="2"/>
      <c r="F11" s="2"/>
      <c r="G11" s="4"/>
      <c r="H11" s="5"/>
      <c r="I11" s="3"/>
    </row>
    <row r="12" spans="1:9" x14ac:dyDescent="0.3">
      <c r="A12" s="2"/>
      <c r="B12" s="2"/>
      <c r="C12" s="2"/>
      <c r="D12" s="2"/>
      <c r="E12" s="2"/>
      <c r="F12" s="2"/>
      <c r="G12" s="4"/>
      <c r="H12" s="5"/>
      <c r="I12" s="3"/>
    </row>
    <row r="13" spans="1:9" x14ac:dyDescent="0.3">
      <c r="A13" s="2"/>
      <c r="B13" s="2"/>
      <c r="C13" s="2"/>
      <c r="D13" s="2"/>
      <c r="E13" s="2"/>
      <c r="F13" s="2"/>
      <c r="G13" s="4"/>
      <c r="H13" s="5"/>
      <c r="I13" s="3"/>
    </row>
    <row r="14" spans="1:9" x14ac:dyDescent="0.3">
      <c r="A14" s="2"/>
      <c r="B14" s="2"/>
      <c r="C14" s="2"/>
      <c r="D14" s="2"/>
      <c r="E14" s="2"/>
      <c r="F14" s="2"/>
      <c r="G14" s="4"/>
      <c r="H14" s="5"/>
      <c r="I14" s="3"/>
    </row>
    <row r="15" spans="1:9" x14ac:dyDescent="0.3">
      <c r="A15" s="2"/>
      <c r="B15" s="2"/>
      <c r="C15" s="2"/>
      <c r="D15" s="2"/>
      <c r="E15" s="2"/>
      <c r="F15" s="2"/>
      <c r="G15" s="4"/>
      <c r="H15" s="5"/>
      <c r="I15" s="3"/>
    </row>
    <row r="16" spans="1:9" x14ac:dyDescent="0.3">
      <c r="A16" s="2"/>
      <c r="B16" s="2"/>
      <c r="C16" s="2"/>
      <c r="D16" s="2"/>
      <c r="E16" s="2"/>
      <c r="F16" s="2"/>
      <c r="G16" s="4"/>
      <c r="H16" s="5"/>
      <c r="I16" s="3"/>
    </row>
    <row r="17" spans="1:9" x14ac:dyDescent="0.3">
      <c r="G17" s="7" t="s">
        <v>26</v>
      </c>
      <c r="H17" s="8"/>
      <c r="I17" s="3">
        <f>SUM(I11:I16)</f>
        <v>0</v>
      </c>
    </row>
    <row r="18" spans="1:9" x14ac:dyDescent="0.3">
      <c r="G18" s="1"/>
    </row>
    <row r="19" spans="1:9" x14ac:dyDescent="0.3">
      <c r="A19" t="s">
        <v>22</v>
      </c>
      <c r="G19" s="1"/>
    </row>
    <row r="20" spans="1:9" ht="43.2" x14ac:dyDescent="0.3">
      <c r="A20" s="16" t="s">
        <v>23</v>
      </c>
      <c r="B20" s="19" t="s">
        <v>20</v>
      </c>
      <c r="C20" s="20"/>
      <c r="D20" s="20"/>
      <c r="E20" s="20"/>
      <c r="F20" s="21"/>
      <c r="G20" s="18" t="s">
        <v>64</v>
      </c>
      <c r="H20" s="17" t="s">
        <v>21</v>
      </c>
      <c r="I20" s="22" t="s">
        <v>11</v>
      </c>
    </row>
    <row r="21" spans="1:9" x14ac:dyDescent="0.3">
      <c r="A21" s="2" t="s">
        <v>19</v>
      </c>
      <c r="B21" s="9"/>
      <c r="C21" s="10"/>
      <c r="D21" s="10"/>
      <c r="E21" s="10"/>
      <c r="F21" s="11"/>
      <c r="G21" s="3"/>
      <c r="H21" s="5"/>
      <c r="I21" s="3">
        <f t="shared" ref="I21:I22" si="0">G21*H21</f>
        <v>0</v>
      </c>
    </row>
    <row r="22" spans="1:9" x14ac:dyDescent="0.3">
      <c r="A22" s="2" t="s">
        <v>19</v>
      </c>
      <c r="B22" s="9"/>
      <c r="C22" s="10"/>
      <c r="D22" s="10"/>
      <c r="E22" s="10"/>
      <c r="F22" s="11"/>
      <c r="G22" s="3"/>
      <c r="H22" s="5"/>
      <c r="I22" s="3">
        <f t="shared" si="0"/>
        <v>0</v>
      </c>
    </row>
    <row r="23" spans="1:9" x14ac:dyDescent="0.3">
      <c r="A23" s="2" t="s">
        <v>19</v>
      </c>
      <c r="B23" s="9"/>
      <c r="C23" s="10"/>
      <c r="D23" s="10"/>
      <c r="E23" s="10"/>
      <c r="F23" s="11"/>
      <c r="G23" s="3"/>
      <c r="H23" s="5"/>
      <c r="I23" s="3">
        <f t="shared" ref="I23:I26" si="1">G23*H23</f>
        <v>0</v>
      </c>
    </row>
    <row r="24" spans="1:9" x14ac:dyDescent="0.3">
      <c r="A24" s="2" t="s">
        <v>19</v>
      </c>
      <c r="B24" s="9"/>
      <c r="C24" s="10"/>
      <c r="D24" s="10"/>
      <c r="E24" s="10"/>
      <c r="F24" s="11"/>
      <c r="G24" s="3"/>
      <c r="H24" s="5"/>
      <c r="I24" s="3">
        <f t="shared" si="1"/>
        <v>0</v>
      </c>
    </row>
    <row r="25" spans="1:9" x14ac:dyDescent="0.3">
      <c r="A25" s="2" t="s">
        <v>19</v>
      </c>
      <c r="B25" s="9"/>
      <c r="C25" s="10"/>
      <c r="D25" s="10"/>
      <c r="E25" s="10"/>
      <c r="F25" s="11"/>
      <c r="G25" s="3"/>
      <c r="H25" s="5"/>
      <c r="I25" s="3">
        <f t="shared" si="1"/>
        <v>0</v>
      </c>
    </row>
    <row r="26" spans="1:9" x14ac:dyDescent="0.3">
      <c r="A26" s="2" t="s">
        <v>19</v>
      </c>
      <c r="B26" s="9"/>
      <c r="C26" s="10"/>
      <c r="D26" s="10"/>
      <c r="E26" s="10"/>
      <c r="F26" s="11"/>
      <c r="G26" s="3"/>
      <c r="H26" s="5"/>
      <c r="I26" s="3">
        <f t="shared" si="1"/>
        <v>0</v>
      </c>
    </row>
    <row r="27" spans="1:9" x14ac:dyDescent="0.3">
      <c r="A27" s="2" t="s">
        <v>19</v>
      </c>
      <c r="B27" s="9"/>
      <c r="C27" s="10"/>
      <c r="D27" s="10"/>
      <c r="E27" s="10"/>
      <c r="F27" s="11"/>
      <c r="G27" s="3"/>
      <c r="H27" s="5"/>
      <c r="I27" s="3">
        <f t="shared" ref="I27:I30" si="2">G27*H27</f>
        <v>0</v>
      </c>
    </row>
    <row r="28" spans="1:9" x14ac:dyDescent="0.3">
      <c r="A28" s="2" t="s">
        <v>19</v>
      </c>
      <c r="B28" s="9"/>
      <c r="C28" s="10"/>
      <c r="D28" s="10"/>
      <c r="E28" s="10"/>
      <c r="F28" s="11"/>
      <c r="G28" s="3"/>
      <c r="H28" s="5"/>
      <c r="I28" s="3">
        <f t="shared" si="2"/>
        <v>0</v>
      </c>
    </row>
    <row r="29" spans="1:9" x14ac:dyDescent="0.3">
      <c r="A29" s="2" t="s">
        <v>19</v>
      </c>
      <c r="B29" s="9"/>
      <c r="C29" s="10"/>
      <c r="D29" s="10"/>
      <c r="E29" s="10"/>
      <c r="F29" s="11"/>
      <c r="G29" s="3"/>
      <c r="H29" s="5"/>
      <c r="I29" s="3">
        <f t="shared" si="2"/>
        <v>0</v>
      </c>
    </row>
    <row r="30" spans="1:9" x14ac:dyDescent="0.3">
      <c r="A30" s="2" t="s">
        <v>19</v>
      </c>
      <c r="B30" s="9"/>
      <c r="C30" s="10"/>
      <c r="D30" s="10"/>
      <c r="E30" s="10"/>
      <c r="F30" s="11"/>
      <c r="G30" s="3"/>
      <c r="H30" s="5"/>
      <c r="I30" s="3">
        <f t="shared" si="2"/>
        <v>0</v>
      </c>
    </row>
    <row r="31" spans="1:9" x14ac:dyDescent="0.3">
      <c r="G31" s="7" t="s">
        <v>27</v>
      </c>
      <c r="H31" s="8"/>
      <c r="I31" s="3">
        <f>SUM(I21:I30)</f>
        <v>0</v>
      </c>
    </row>
    <row r="32" spans="1:9" x14ac:dyDescent="0.3">
      <c r="G32" s="23"/>
      <c r="H32" s="24"/>
      <c r="I32" s="23"/>
    </row>
    <row r="33" spans="1:9" x14ac:dyDescent="0.3">
      <c r="G33" s="25" t="s">
        <v>69</v>
      </c>
      <c r="H33" s="26"/>
      <c r="I33" s="3">
        <f>I17+I31</f>
        <v>0</v>
      </c>
    </row>
    <row r="34" spans="1:9" x14ac:dyDescent="0.3">
      <c r="A34" s="2" t="s">
        <v>68</v>
      </c>
      <c r="B34" s="9" t="s">
        <v>71</v>
      </c>
      <c r="C34" s="10"/>
      <c r="D34" s="10"/>
      <c r="E34" s="10"/>
      <c r="F34" s="10"/>
      <c r="G34" s="29"/>
      <c r="H34" s="8"/>
      <c r="I34" s="13">
        <f t="shared" ref="I34" si="3">G34*H34</f>
        <v>0</v>
      </c>
    </row>
    <row r="35" spans="1:9" x14ac:dyDescent="0.3">
      <c r="G35" s="27" t="s">
        <v>70</v>
      </c>
      <c r="H35" s="28"/>
      <c r="I35" s="13">
        <f>I33+I34</f>
        <v>0</v>
      </c>
    </row>
    <row r="37" spans="1:9" x14ac:dyDescent="0.3">
      <c r="A37" t="s">
        <v>24</v>
      </c>
    </row>
    <row r="38" spans="1:9" x14ac:dyDescent="0.3">
      <c r="A38" s="9" t="s">
        <v>32</v>
      </c>
      <c r="B38" s="11"/>
      <c r="C38" s="2" t="s">
        <v>25</v>
      </c>
      <c r="D38" s="4"/>
    </row>
  </sheetData>
  <dataValidations count="1">
    <dataValidation type="whole" allowBlank="1" showInputMessage="1" showErrorMessage="1" sqref="H21:H35" xr:uid="{00000000-0002-0000-0000-000000000000}">
      <formula1>1</formula1>
      <formula2>100000</formula2>
    </dataValidation>
  </dataValidations>
  <pageMargins left="0.70866141732283472" right="0.70866141732283472" top="0.35433070866141736" bottom="0.35433070866141736" header="0.11811023622047245" footer="0.11811023622047245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Sheet2!$A$11:$A$17</xm:f>
          </x14:formula1>
          <xm:sqref>A38</xm:sqref>
        </x14:dataValidation>
        <x14:dataValidation type="list" allowBlank="1" showInputMessage="1" showErrorMessage="1" xr:uid="{00000000-0002-0000-0000-000003000000}">
          <x14:formula1>
            <xm:f>Sheet2!$A$19:$A$22</xm:f>
          </x14:formula1>
          <xm:sqref>E11:E16</xm:sqref>
        </x14:dataValidation>
        <x14:dataValidation type="list" allowBlank="1" showInputMessage="1" showErrorMessage="1" xr:uid="{00000000-0002-0000-0000-000001000000}">
          <x14:formula1>
            <xm:f>Sheet2!$A$1:$A$9</xm:f>
          </x14:formula1>
          <xm:sqref>A21:A33 A35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showGridLines="0" workbookViewId="0">
      <selection activeCell="I36" sqref="I36"/>
    </sheetView>
  </sheetViews>
  <sheetFormatPr defaultRowHeight="14.4" x14ac:dyDescent="0.3"/>
  <cols>
    <col min="1" max="1" width="25.77734375" customWidth="1"/>
    <col min="2" max="3" width="15.6640625" customWidth="1"/>
    <col min="4" max="25" width="12.6640625" customWidth="1"/>
  </cols>
  <sheetData>
    <row r="1" spans="1:9" x14ac:dyDescent="0.3">
      <c r="A1" s="2" t="s">
        <v>49</v>
      </c>
      <c r="B1" s="9" t="s">
        <v>52</v>
      </c>
      <c r="C1" s="11"/>
    </row>
    <row r="2" spans="1:9" x14ac:dyDescent="0.3">
      <c r="A2" s="2" t="s">
        <v>50</v>
      </c>
      <c r="B2" s="2"/>
      <c r="C2" t="s">
        <v>53</v>
      </c>
    </row>
    <row r="3" spans="1:9" x14ac:dyDescent="0.3">
      <c r="F3" s="15" t="s">
        <v>63</v>
      </c>
    </row>
    <row r="4" spans="1:9" x14ac:dyDescent="0.3">
      <c r="A4" s="2" t="s">
        <v>4</v>
      </c>
      <c r="B4" s="4">
        <v>45748</v>
      </c>
      <c r="C4" t="s">
        <v>0</v>
      </c>
    </row>
    <row r="5" spans="1:9" x14ac:dyDescent="0.3">
      <c r="A5" s="2" t="s">
        <v>1</v>
      </c>
      <c r="B5" s="2">
        <v>12</v>
      </c>
      <c r="C5" t="s">
        <v>2</v>
      </c>
    </row>
    <row r="6" spans="1:9" x14ac:dyDescent="0.3">
      <c r="A6" s="2" t="s">
        <v>3</v>
      </c>
      <c r="B6" s="12">
        <f>ROUNDUP((I35), 0)</f>
        <v>7500</v>
      </c>
    </row>
    <row r="9" spans="1:9" x14ac:dyDescent="0.3">
      <c r="A9" t="s">
        <v>10</v>
      </c>
    </row>
    <row r="10" spans="1:9" ht="28.8" x14ac:dyDescent="0.3">
      <c r="A10" s="16" t="s">
        <v>5</v>
      </c>
      <c r="B10" s="17" t="s">
        <v>8</v>
      </c>
      <c r="C10" s="17" t="s">
        <v>7</v>
      </c>
      <c r="D10" s="18" t="s">
        <v>37</v>
      </c>
      <c r="E10" s="17" t="s">
        <v>38</v>
      </c>
      <c r="F10" s="17" t="s">
        <v>6</v>
      </c>
      <c r="G10" s="17" t="s">
        <v>9</v>
      </c>
      <c r="H10" s="18" t="s">
        <v>33</v>
      </c>
      <c r="I10" s="17" t="s">
        <v>11</v>
      </c>
    </row>
    <row r="11" spans="1:9" x14ac:dyDescent="0.3">
      <c r="A11" s="2" t="s">
        <v>42</v>
      </c>
      <c r="B11" s="2" t="s">
        <v>35</v>
      </c>
      <c r="C11" s="2" t="s">
        <v>36</v>
      </c>
      <c r="D11" s="2">
        <v>100</v>
      </c>
      <c r="E11" s="2" t="s">
        <v>41</v>
      </c>
      <c r="F11" s="2" t="s">
        <v>34</v>
      </c>
      <c r="G11" s="4">
        <v>45017</v>
      </c>
      <c r="H11" s="5">
        <v>10</v>
      </c>
      <c r="I11" s="3"/>
    </row>
    <row r="12" spans="1:9" x14ac:dyDescent="0.3">
      <c r="A12" s="2" t="s">
        <v>43</v>
      </c>
      <c r="B12" s="2" t="s">
        <v>44</v>
      </c>
      <c r="C12" s="2" t="s">
        <v>45</v>
      </c>
      <c r="D12" s="2">
        <v>0.1</v>
      </c>
      <c r="E12" s="2" t="s">
        <v>39</v>
      </c>
      <c r="F12" s="2" t="s">
        <v>46</v>
      </c>
      <c r="G12" s="4">
        <v>45017</v>
      </c>
      <c r="H12" s="5">
        <v>12</v>
      </c>
      <c r="I12" s="3">
        <v>6250</v>
      </c>
    </row>
    <row r="13" spans="1:9" x14ac:dyDescent="0.3">
      <c r="A13" s="2"/>
      <c r="B13" s="2"/>
      <c r="C13" s="2"/>
      <c r="D13" s="2"/>
      <c r="E13" s="2"/>
      <c r="F13" s="2"/>
      <c r="G13" s="4"/>
      <c r="H13" s="5"/>
      <c r="I13" s="3"/>
    </row>
    <row r="14" spans="1:9" x14ac:dyDescent="0.3">
      <c r="A14" s="2"/>
      <c r="B14" s="2"/>
      <c r="C14" s="2"/>
      <c r="D14" s="2"/>
      <c r="E14" s="2"/>
      <c r="F14" s="2"/>
      <c r="G14" s="4"/>
      <c r="H14" s="5"/>
      <c r="I14" s="3"/>
    </row>
    <row r="15" spans="1:9" x14ac:dyDescent="0.3">
      <c r="A15" s="2"/>
      <c r="B15" s="2"/>
      <c r="C15" s="2"/>
      <c r="D15" s="2"/>
      <c r="E15" s="2"/>
      <c r="F15" s="2"/>
      <c r="G15" s="4"/>
      <c r="H15" s="5"/>
      <c r="I15" s="3"/>
    </row>
    <row r="16" spans="1:9" x14ac:dyDescent="0.3">
      <c r="A16" s="2"/>
      <c r="B16" s="2"/>
      <c r="C16" s="2"/>
      <c r="D16" s="2"/>
      <c r="E16" s="2"/>
      <c r="F16" s="2"/>
      <c r="G16" s="4"/>
      <c r="H16" s="5"/>
      <c r="I16" s="3"/>
    </row>
    <row r="17" spans="1:9" x14ac:dyDescent="0.3">
      <c r="G17" s="7" t="s">
        <v>26</v>
      </c>
      <c r="H17" s="8"/>
      <c r="I17" s="3">
        <f>SUM(I11:I16)</f>
        <v>6250</v>
      </c>
    </row>
    <row r="18" spans="1:9" x14ac:dyDescent="0.3">
      <c r="G18" s="1"/>
    </row>
    <row r="19" spans="1:9" x14ac:dyDescent="0.3">
      <c r="A19" t="s">
        <v>22</v>
      </c>
      <c r="G19" s="1"/>
    </row>
    <row r="20" spans="1:9" ht="43.2" x14ac:dyDescent="0.3">
      <c r="A20" s="16" t="s">
        <v>23</v>
      </c>
      <c r="B20" s="19" t="s">
        <v>20</v>
      </c>
      <c r="C20" s="20"/>
      <c r="D20" s="20"/>
      <c r="E20" s="20"/>
      <c r="F20" s="21"/>
      <c r="G20" s="18" t="s">
        <v>64</v>
      </c>
      <c r="H20" s="17" t="s">
        <v>21</v>
      </c>
      <c r="I20" s="22" t="s">
        <v>11</v>
      </c>
    </row>
    <row r="21" spans="1:9" x14ac:dyDescent="0.3">
      <c r="A21" s="9" t="s">
        <v>12</v>
      </c>
      <c r="B21" s="9" t="s">
        <v>47</v>
      </c>
      <c r="C21" s="10"/>
      <c r="D21" s="10"/>
      <c r="E21" s="10"/>
      <c r="F21" s="11"/>
      <c r="G21" s="13"/>
      <c r="H21" s="5">
        <v>12</v>
      </c>
      <c r="I21" s="3">
        <f t="shared" ref="I21:I30" si="0">G21*H21</f>
        <v>0</v>
      </c>
    </row>
    <row r="22" spans="1:9" x14ac:dyDescent="0.3">
      <c r="A22" s="9" t="s">
        <v>17</v>
      </c>
      <c r="B22" s="9" t="s">
        <v>48</v>
      </c>
      <c r="C22" s="10"/>
      <c r="D22" s="10"/>
      <c r="E22" s="10"/>
      <c r="F22" s="11"/>
      <c r="G22" s="13">
        <v>20</v>
      </c>
      <c r="H22" s="5">
        <v>10</v>
      </c>
      <c r="I22" s="3">
        <f t="shared" si="0"/>
        <v>200</v>
      </c>
    </row>
    <row r="23" spans="1:9" x14ac:dyDescent="0.3">
      <c r="A23" s="9" t="s">
        <v>54</v>
      </c>
      <c r="B23" s="9" t="s">
        <v>55</v>
      </c>
      <c r="C23" s="10"/>
      <c r="D23" s="10"/>
      <c r="E23" s="10"/>
      <c r="F23" s="11"/>
      <c r="G23" s="13">
        <v>500</v>
      </c>
      <c r="H23" s="5">
        <v>1</v>
      </c>
      <c r="I23" s="3">
        <f t="shared" si="0"/>
        <v>500</v>
      </c>
    </row>
    <row r="24" spans="1:9" x14ac:dyDescent="0.3">
      <c r="A24" s="9" t="s">
        <v>19</v>
      </c>
      <c r="B24" s="9"/>
      <c r="C24" s="10"/>
      <c r="D24" s="10"/>
      <c r="E24" s="10"/>
      <c r="F24" s="11"/>
      <c r="G24" s="13"/>
      <c r="H24" s="5"/>
      <c r="I24" s="3">
        <f t="shared" si="0"/>
        <v>0</v>
      </c>
    </row>
    <row r="25" spans="1:9" x14ac:dyDescent="0.3">
      <c r="A25" s="9" t="s">
        <v>19</v>
      </c>
      <c r="B25" s="9"/>
      <c r="C25" s="10"/>
      <c r="D25" s="10"/>
      <c r="E25" s="10"/>
      <c r="F25" s="11"/>
      <c r="G25" s="13"/>
      <c r="H25" s="5"/>
      <c r="I25" s="3">
        <f t="shared" si="0"/>
        <v>0</v>
      </c>
    </row>
    <row r="26" spans="1:9" x14ac:dyDescent="0.3">
      <c r="A26" s="9" t="s">
        <v>19</v>
      </c>
      <c r="B26" s="9"/>
      <c r="C26" s="10"/>
      <c r="D26" s="10"/>
      <c r="E26" s="10"/>
      <c r="F26" s="11"/>
      <c r="G26" s="13"/>
      <c r="H26" s="5"/>
      <c r="I26" s="3">
        <f t="shared" si="0"/>
        <v>0</v>
      </c>
    </row>
    <row r="27" spans="1:9" x14ac:dyDescent="0.3">
      <c r="A27" s="9" t="s">
        <v>19</v>
      </c>
      <c r="B27" s="9"/>
      <c r="C27" s="10"/>
      <c r="D27" s="10"/>
      <c r="E27" s="10"/>
      <c r="F27" s="11"/>
      <c r="G27" s="13"/>
      <c r="H27" s="5"/>
      <c r="I27" s="3">
        <f t="shared" si="0"/>
        <v>0</v>
      </c>
    </row>
    <row r="28" spans="1:9" x14ac:dyDescent="0.3">
      <c r="A28" s="9" t="s">
        <v>19</v>
      </c>
      <c r="B28" s="9"/>
      <c r="C28" s="10"/>
      <c r="D28" s="10"/>
      <c r="E28" s="10"/>
      <c r="F28" s="11"/>
      <c r="G28" s="13"/>
      <c r="H28" s="5"/>
      <c r="I28" s="3">
        <f t="shared" si="0"/>
        <v>0</v>
      </c>
    </row>
    <row r="29" spans="1:9" x14ac:dyDescent="0.3">
      <c r="A29" s="9" t="s">
        <v>19</v>
      </c>
      <c r="B29" s="9"/>
      <c r="C29" s="10"/>
      <c r="D29" s="10"/>
      <c r="E29" s="10"/>
      <c r="F29" s="11"/>
      <c r="G29" s="13"/>
      <c r="H29" s="5"/>
      <c r="I29" s="3">
        <f t="shared" si="0"/>
        <v>0</v>
      </c>
    </row>
    <row r="30" spans="1:9" x14ac:dyDescent="0.3">
      <c r="A30" s="9" t="s">
        <v>19</v>
      </c>
      <c r="B30" s="9"/>
      <c r="C30" s="10"/>
      <c r="D30" s="10"/>
      <c r="E30" s="10"/>
      <c r="F30" s="11"/>
      <c r="G30" s="13"/>
      <c r="H30" s="5"/>
      <c r="I30" s="3">
        <f t="shared" si="0"/>
        <v>0</v>
      </c>
    </row>
    <row r="31" spans="1:9" x14ac:dyDescent="0.3">
      <c r="G31" s="7" t="s">
        <v>27</v>
      </c>
      <c r="H31" s="8"/>
      <c r="I31" s="3">
        <f>SUM(I21:I30)</f>
        <v>700</v>
      </c>
    </row>
    <row r="32" spans="1:9" ht="13.8" customHeight="1" x14ac:dyDescent="0.3">
      <c r="G32" s="1"/>
      <c r="H32" s="6"/>
      <c r="I32" s="1"/>
    </row>
    <row r="33" spans="1:9" x14ac:dyDescent="0.3">
      <c r="G33" s="25" t="s">
        <v>69</v>
      </c>
      <c r="H33" s="26"/>
      <c r="I33" s="3">
        <f>I17+I31</f>
        <v>6950</v>
      </c>
    </row>
    <row r="34" spans="1:9" x14ac:dyDescent="0.3">
      <c r="A34" s="2" t="s">
        <v>68</v>
      </c>
      <c r="B34" s="9" t="s">
        <v>71</v>
      </c>
      <c r="C34" s="10"/>
      <c r="D34" s="10"/>
      <c r="E34" s="10"/>
      <c r="F34" s="10"/>
      <c r="G34" s="29"/>
      <c r="H34" s="8"/>
      <c r="I34" s="13">
        <v>550</v>
      </c>
    </row>
    <row r="35" spans="1:9" x14ac:dyDescent="0.3">
      <c r="G35" s="27" t="s">
        <v>70</v>
      </c>
      <c r="H35" s="28"/>
      <c r="I35" s="13">
        <f>I33+I34</f>
        <v>7500</v>
      </c>
    </row>
    <row r="37" spans="1:9" x14ac:dyDescent="0.3">
      <c r="A37" t="s">
        <v>24</v>
      </c>
      <c r="I37" s="1"/>
    </row>
    <row r="38" spans="1:9" x14ac:dyDescent="0.3">
      <c r="A38" s="9" t="s">
        <v>32</v>
      </c>
      <c r="B38" s="11"/>
      <c r="C38" s="2" t="s">
        <v>25</v>
      </c>
      <c r="D38" s="4"/>
    </row>
    <row r="41" spans="1:9" x14ac:dyDescent="0.3">
      <c r="A41" t="s">
        <v>56</v>
      </c>
    </row>
    <row r="42" spans="1:9" x14ac:dyDescent="0.3">
      <c r="A42" t="s">
        <v>58</v>
      </c>
    </row>
    <row r="43" spans="1:9" x14ac:dyDescent="0.3">
      <c r="A43" t="s">
        <v>61</v>
      </c>
    </row>
  </sheetData>
  <dataValidations count="1">
    <dataValidation type="whole" allowBlank="1" showInputMessage="1" showErrorMessage="1" sqref="H21:H35" xr:uid="{00000000-0002-0000-0100-000000000000}">
      <formula1>1</formula1>
      <formula2>100000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Sheet2!$A$11:$A$17</xm:f>
          </x14:formula1>
          <xm:sqref>A38</xm:sqref>
        </x14:dataValidation>
        <x14:dataValidation type="list" allowBlank="1" showInputMessage="1" showErrorMessage="1" xr:uid="{00000000-0002-0000-0100-000003000000}">
          <x14:formula1>
            <xm:f>Sheet2!$A$19:$A$22</xm:f>
          </x14:formula1>
          <xm:sqref>E11:E16</xm:sqref>
        </x14:dataValidation>
        <x14:dataValidation type="list" allowBlank="1" showInputMessage="1" showErrorMessage="1" xr:uid="{00000000-0002-0000-0100-000002000000}">
          <x14:formula1>
            <xm:f>Sheet2!$A$1:$A$9</xm:f>
          </x14:formula1>
          <xm:sqref>A21:A33 A35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"/>
  <sheetViews>
    <sheetView showGridLines="0" workbookViewId="0">
      <selection activeCell="I36" sqref="I36"/>
    </sheetView>
  </sheetViews>
  <sheetFormatPr defaultRowHeight="14.4" x14ac:dyDescent="0.3"/>
  <cols>
    <col min="1" max="1" width="25.77734375" customWidth="1"/>
    <col min="2" max="3" width="15.6640625" customWidth="1"/>
    <col min="4" max="25" width="12.6640625" customWidth="1"/>
  </cols>
  <sheetData>
    <row r="1" spans="1:9" x14ac:dyDescent="0.3">
      <c r="A1" s="2" t="s">
        <v>49</v>
      </c>
      <c r="B1" s="9" t="s">
        <v>52</v>
      </c>
      <c r="C1" s="11"/>
    </row>
    <row r="2" spans="1:9" x14ac:dyDescent="0.3">
      <c r="A2" s="2" t="s">
        <v>50</v>
      </c>
      <c r="B2" s="2" t="s">
        <v>62</v>
      </c>
      <c r="C2" t="s">
        <v>51</v>
      </c>
    </row>
    <row r="3" spans="1:9" x14ac:dyDescent="0.3">
      <c r="F3" s="15" t="s">
        <v>63</v>
      </c>
    </row>
    <row r="4" spans="1:9" x14ac:dyDescent="0.3">
      <c r="A4" s="2" t="s">
        <v>4</v>
      </c>
      <c r="B4" s="4">
        <v>45748</v>
      </c>
      <c r="C4" t="s">
        <v>0</v>
      </c>
    </row>
    <row r="5" spans="1:9" x14ac:dyDescent="0.3">
      <c r="A5" s="2" t="s">
        <v>1</v>
      </c>
      <c r="B5" s="2">
        <v>12</v>
      </c>
      <c r="C5" t="s">
        <v>2</v>
      </c>
    </row>
    <row r="6" spans="1:9" x14ac:dyDescent="0.3">
      <c r="A6" s="2" t="s">
        <v>3</v>
      </c>
      <c r="B6" s="12">
        <f>ROUNDUP((I35), 0)</f>
        <v>12194</v>
      </c>
    </row>
    <row r="9" spans="1:9" x14ac:dyDescent="0.3">
      <c r="A9" t="s">
        <v>10</v>
      </c>
    </row>
    <row r="10" spans="1:9" ht="28.8" x14ac:dyDescent="0.3">
      <c r="A10" s="16" t="s">
        <v>5</v>
      </c>
      <c r="B10" s="17" t="s">
        <v>8</v>
      </c>
      <c r="C10" s="17" t="s">
        <v>7</v>
      </c>
      <c r="D10" s="18" t="s">
        <v>37</v>
      </c>
      <c r="E10" s="17" t="s">
        <v>38</v>
      </c>
      <c r="F10" s="17" t="s">
        <v>6</v>
      </c>
      <c r="G10" s="17" t="s">
        <v>9</v>
      </c>
      <c r="H10" s="18" t="s">
        <v>33</v>
      </c>
      <c r="I10" s="17" t="s">
        <v>11</v>
      </c>
    </row>
    <row r="11" spans="1:9" x14ac:dyDescent="0.3">
      <c r="A11" s="2" t="s">
        <v>42</v>
      </c>
      <c r="B11" s="2" t="s">
        <v>35</v>
      </c>
      <c r="C11" s="2" t="s">
        <v>36</v>
      </c>
      <c r="D11" s="2">
        <v>100</v>
      </c>
      <c r="E11" s="2" t="s">
        <v>41</v>
      </c>
      <c r="F11" s="2" t="s">
        <v>34</v>
      </c>
      <c r="G11" s="4">
        <v>45017</v>
      </c>
      <c r="H11" s="5">
        <v>10</v>
      </c>
      <c r="I11" s="3">
        <v>4000</v>
      </c>
    </row>
    <row r="12" spans="1:9" x14ac:dyDescent="0.3">
      <c r="A12" s="2" t="s">
        <v>43</v>
      </c>
      <c r="B12" s="2" t="s">
        <v>44</v>
      </c>
      <c r="C12" s="2" t="s">
        <v>45</v>
      </c>
      <c r="D12" s="2">
        <v>0.1</v>
      </c>
      <c r="E12" s="2" t="s">
        <v>39</v>
      </c>
      <c r="F12" s="2" t="s">
        <v>46</v>
      </c>
      <c r="G12" s="4">
        <v>45017</v>
      </c>
      <c r="H12" s="5">
        <v>12</v>
      </c>
      <c r="I12" s="3">
        <v>6250</v>
      </c>
    </row>
    <row r="13" spans="1:9" hidden="1" x14ac:dyDescent="0.3">
      <c r="A13" s="2"/>
      <c r="B13" s="2"/>
      <c r="C13" s="2"/>
      <c r="D13" s="2"/>
      <c r="E13" s="2"/>
      <c r="F13" s="2"/>
      <c r="G13" s="4"/>
      <c r="H13" s="5"/>
      <c r="I13" s="3"/>
    </row>
    <row r="14" spans="1:9" hidden="1" x14ac:dyDescent="0.3">
      <c r="A14" s="2"/>
      <c r="B14" s="2"/>
      <c r="C14" s="2"/>
      <c r="D14" s="2"/>
      <c r="E14" s="2"/>
      <c r="F14" s="2"/>
      <c r="G14" s="4"/>
      <c r="H14" s="5"/>
      <c r="I14" s="3"/>
    </row>
    <row r="15" spans="1:9" hidden="1" x14ac:dyDescent="0.3">
      <c r="A15" s="2"/>
      <c r="B15" s="2"/>
      <c r="C15" s="2"/>
      <c r="D15" s="2"/>
      <c r="E15" s="2"/>
      <c r="F15" s="2"/>
      <c r="G15" s="4"/>
      <c r="H15" s="5"/>
      <c r="I15" s="3"/>
    </row>
    <row r="16" spans="1:9" hidden="1" x14ac:dyDescent="0.3">
      <c r="A16" s="2"/>
      <c r="B16" s="2"/>
      <c r="C16" s="2"/>
      <c r="D16" s="2"/>
      <c r="E16" s="2"/>
      <c r="F16" s="2"/>
      <c r="G16" s="4"/>
      <c r="H16" s="5"/>
      <c r="I16" s="3"/>
    </row>
    <row r="17" spans="1:9" x14ac:dyDescent="0.3">
      <c r="G17" s="7" t="s">
        <v>26</v>
      </c>
      <c r="H17" s="8"/>
      <c r="I17" s="3">
        <f>SUM(I11:I16)</f>
        <v>10250</v>
      </c>
    </row>
    <row r="18" spans="1:9" x14ac:dyDescent="0.3">
      <c r="G18" s="1"/>
    </row>
    <row r="19" spans="1:9" x14ac:dyDescent="0.3">
      <c r="A19" t="s">
        <v>22</v>
      </c>
      <c r="G19" s="1"/>
    </row>
    <row r="20" spans="1:9" ht="43.2" x14ac:dyDescent="0.3">
      <c r="A20" s="16" t="s">
        <v>23</v>
      </c>
      <c r="B20" s="19" t="s">
        <v>20</v>
      </c>
      <c r="C20" s="20"/>
      <c r="D20" s="20"/>
      <c r="E20" s="20"/>
      <c r="F20" s="21"/>
      <c r="G20" s="18" t="s">
        <v>64</v>
      </c>
      <c r="H20" s="17" t="s">
        <v>21</v>
      </c>
      <c r="I20" s="22" t="s">
        <v>11</v>
      </c>
    </row>
    <row r="21" spans="1:9" x14ac:dyDescent="0.3">
      <c r="A21" s="9" t="s">
        <v>12</v>
      </c>
      <c r="B21" s="9" t="s">
        <v>47</v>
      </c>
      <c r="C21" s="10"/>
      <c r="D21" s="10"/>
      <c r="E21" s="10"/>
      <c r="F21" s="11"/>
      <c r="G21" s="13">
        <v>12</v>
      </c>
      <c r="H21" s="5">
        <v>12</v>
      </c>
      <c r="I21" s="3">
        <f t="shared" ref="I21:I30" si="0">G21*H21</f>
        <v>144</v>
      </c>
    </row>
    <row r="22" spans="1:9" x14ac:dyDescent="0.3">
      <c r="A22" s="9" t="s">
        <v>17</v>
      </c>
      <c r="B22" s="9" t="s">
        <v>48</v>
      </c>
      <c r="C22" s="10"/>
      <c r="D22" s="10"/>
      <c r="E22" s="10"/>
      <c r="F22" s="11"/>
      <c r="G22" s="13">
        <v>20</v>
      </c>
      <c r="H22" s="5">
        <v>10</v>
      </c>
      <c r="I22" s="3">
        <f t="shared" si="0"/>
        <v>200</v>
      </c>
    </row>
    <row r="23" spans="1:9" x14ac:dyDescent="0.3">
      <c r="A23" s="9" t="s">
        <v>54</v>
      </c>
      <c r="B23" s="9" t="s">
        <v>55</v>
      </c>
      <c r="C23" s="10"/>
      <c r="D23" s="10"/>
      <c r="E23" s="10"/>
      <c r="F23" s="11"/>
      <c r="G23" s="13">
        <v>500</v>
      </c>
      <c r="H23" s="5">
        <v>1</v>
      </c>
      <c r="I23" s="3">
        <f t="shared" si="0"/>
        <v>500</v>
      </c>
    </row>
    <row r="24" spans="1:9" x14ac:dyDescent="0.3">
      <c r="A24" s="9" t="s">
        <v>65</v>
      </c>
      <c r="B24" s="9"/>
      <c r="C24" s="10"/>
      <c r="D24" s="10"/>
      <c r="E24" s="10"/>
      <c r="F24" s="11"/>
      <c r="G24" s="13">
        <v>550</v>
      </c>
      <c r="H24" s="5">
        <v>1</v>
      </c>
      <c r="I24" s="3">
        <f t="shared" si="0"/>
        <v>550</v>
      </c>
    </row>
    <row r="25" spans="1:9" hidden="1" x14ac:dyDescent="0.3">
      <c r="A25" s="9" t="s">
        <v>19</v>
      </c>
      <c r="B25" s="9"/>
      <c r="C25" s="10"/>
      <c r="D25" s="10"/>
      <c r="E25" s="10"/>
      <c r="F25" s="11"/>
      <c r="G25" s="13"/>
      <c r="H25" s="5"/>
      <c r="I25" s="3">
        <f t="shared" si="0"/>
        <v>0</v>
      </c>
    </row>
    <row r="26" spans="1:9" hidden="1" x14ac:dyDescent="0.3">
      <c r="A26" s="9" t="s">
        <v>19</v>
      </c>
      <c r="B26" s="9"/>
      <c r="C26" s="10"/>
      <c r="D26" s="10"/>
      <c r="E26" s="10"/>
      <c r="F26" s="11"/>
      <c r="G26" s="13"/>
      <c r="H26" s="5"/>
      <c r="I26" s="3">
        <f t="shared" si="0"/>
        <v>0</v>
      </c>
    </row>
    <row r="27" spans="1:9" hidden="1" x14ac:dyDescent="0.3">
      <c r="A27" s="9" t="s">
        <v>19</v>
      </c>
      <c r="B27" s="9"/>
      <c r="C27" s="10"/>
      <c r="D27" s="10"/>
      <c r="E27" s="10"/>
      <c r="F27" s="11"/>
      <c r="G27" s="13"/>
      <c r="H27" s="5"/>
      <c r="I27" s="3">
        <f t="shared" si="0"/>
        <v>0</v>
      </c>
    </row>
    <row r="28" spans="1:9" hidden="1" x14ac:dyDescent="0.3">
      <c r="A28" s="9" t="s">
        <v>19</v>
      </c>
      <c r="B28" s="9"/>
      <c r="C28" s="10"/>
      <c r="D28" s="10"/>
      <c r="E28" s="10"/>
      <c r="F28" s="11"/>
      <c r="G28" s="13"/>
      <c r="H28" s="5"/>
      <c r="I28" s="3">
        <f t="shared" si="0"/>
        <v>0</v>
      </c>
    </row>
    <row r="29" spans="1:9" hidden="1" x14ac:dyDescent="0.3">
      <c r="A29" s="9" t="s">
        <v>19</v>
      </c>
      <c r="B29" s="9"/>
      <c r="C29" s="10"/>
      <c r="D29" s="10"/>
      <c r="E29" s="10"/>
      <c r="F29" s="11"/>
      <c r="G29" s="13"/>
      <c r="H29" s="5"/>
      <c r="I29" s="3">
        <f t="shared" si="0"/>
        <v>0</v>
      </c>
    </row>
    <row r="30" spans="1:9" hidden="1" x14ac:dyDescent="0.3">
      <c r="A30" s="9" t="s">
        <v>19</v>
      </c>
      <c r="B30" s="9"/>
      <c r="C30" s="10"/>
      <c r="D30" s="10"/>
      <c r="E30" s="10"/>
      <c r="F30" s="11"/>
      <c r="G30" s="13"/>
      <c r="H30" s="5"/>
      <c r="I30" s="3">
        <f t="shared" si="0"/>
        <v>0</v>
      </c>
    </row>
    <row r="31" spans="1:9" x14ac:dyDescent="0.3">
      <c r="G31" s="7" t="s">
        <v>27</v>
      </c>
      <c r="H31" s="8"/>
      <c r="I31" s="3">
        <f>SUM(I21:I30)</f>
        <v>1394</v>
      </c>
    </row>
    <row r="32" spans="1:9" x14ac:dyDescent="0.3">
      <c r="G32" s="1"/>
      <c r="H32" s="6"/>
      <c r="I32" s="1"/>
    </row>
    <row r="33" spans="1:9" x14ac:dyDescent="0.3">
      <c r="G33" s="25" t="s">
        <v>69</v>
      </c>
      <c r="H33" s="26"/>
      <c r="I33" s="3">
        <f>I17+I31</f>
        <v>11644</v>
      </c>
    </row>
    <row r="34" spans="1:9" x14ac:dyDescent="0.3">
      <c r="A34" s="2" t="s">
        <v>68</v>
      </c>
      <c r="B34" s="9" t="s">
        <v>71</v>
      </c>
      <c r="C34" s="10"/>
      <c r="D34" s="10"/>
      <c r="E34" s="10"/>
      <c r="F34" s="10"/>
      <c r="G34" s="29"/>
      <c r="H34" s="8"/>
      <c r="I34" s="13">
        <v>550</v>
      </c>
    </row>
    <row r="35" spans="1:9" x14ac:dyDescent="0.3">
      <c r="G35" s="27" t="s">
        <v>70</v>
      </c>
      <c r="H35" s="28"/>
      <c r="I35" s="13">
        <f>I33+I34</f>
        <v>12194</v>
      </c>
    </row>
    <row r="37" spans="1:9" x14ac:dyDescent="0.3">
      <c r="A37" t="s">
        <v>24</v>
      </c>
    </row>
    <row r="38" spans="1:9" x14ac:dyDescent="0.3">
      <c r="A38" s="9" t="s">
        <v>30</v>
      </c>
      <c r="B38" s="11"/>
      <c r="C38" s="2" t="s">
        <v>25</v>
      </c>
      <c r="D38" s="4">
        <v>44895</v>
      </c>
    </row>
    <row r="39" spans="1:9" x14ac:dyDescent="0.3">
      <c r="D39" s="14"/>
    </row>
    <row r="41" spans="1:9" x14ac:dyDescent="0.3">
      <c r="A41" t="s">
        <v>59</v>
      </c>
    </row>
    <row r="42" spans="1:9" x14ac:dyDescent="0.3">
      <c r="A42" t="s">
        <v>60</v>
      </c>
    </row>
    <row r="43" spans="1:9" x14ac:dyDescent="0.3">
      <c r="A43" t="s">
        <v>57</v>
      </c>
    </row>
  </sheetData>
  <dataValidations count="1">
    <dataValidation type="whole" allowBlank="1" showInputMessage="1" showErrorMessage="1" sqref="H21:H35" xr:uid="{00000000-0002-0000-0200-000000000000}">
      <formula1>1</formula1>
      <formula2>100000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1000000}">
          <x14:formula1>
            <xm:f>Sheet2!$A$19:$A$22</xm:f>
          </x14:formula1>
          <xm:sqref>E11:E16</xm:sqref>
        </x14:dataValidation>
        <x14:dataValidation type="list" allowBlank="1" showInputMessage="1" showErrorMessage="1" xr:uid="{00000000-0002-0000-0200-000003000000}">
          <x14:formula1>
            <xm:f>Sheet2!$A$11:$A$17</xm:f>
          </x14:formula1>
          <xm:sqref>A38:A39</xm:sqref>
        </x14:dataValidation>
        <x14:dataValidation type="list" allowBlank="1" showInputMessage="1" showErrorMessage="1" xr:uid="{00000000-0002-0000-0200-000002000000}">
          <x14:formula1>
            <xm:f>Sheet2!$A$1:$A$9</xm:f>
          </x14:formula1>
          <xm:sqref>A21:A33 A35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2"/>
  <sheetViews>
    <sheetView workbookViewId="0">
      <selection activeCell="A9" sqref="A9:XFD9"/>
    </sheetView>
  </sheetViews>
  <sheetFormatPr defaultRowHeight="14.4" x14ac:dyDescent="0.3"/>
  <sheetData>
    <row r="1" spans="1:1" x14ac:dyDescent="0.3">
      <c r="A1" t="s">
        <v>19</v>
      </c>
    </row>
    <row r="2" spans="1:1" x14ac:dyDescent="0.3">
      <c r="A2" t="s">
        <v>12</v>
      </c>
    </row>
    <row r="3" spans="1:1" x14ac:dyDescent="0.3">
      <c r="A3" t="s">
        <v>13</v>
      </c>
    </row>
    <row r="4" spans="1:1" x14ac:dyDescent="0.3">
      <c r="A4" t="s">
        <v>14</v>
      </c>
    </row>
    <row r="5" spans="1:1" x14ac:dyDescent="0.3">
      <c r="A5" t="s">
        <v>15</v>
      </c>
    </row>
    <row r="6" spans="1:1" x14ac:dyDescent="0.3">
      <c r="A6" t="s">
        <v>16</v>
      </c>
    </row>
    <row r="7" spans="1:1" x14ac:dyDescent="0.3">
      <c r="A7" t="s">
        <v>17</v>
      </c>
    </row>
    <row r="8" spans="1:1" x14ac:dyDescent="0.3">
      <c r="A8" t="s">
        <v>54</v>
      </c>
    </row>
    <row r="9" spans="1:1" x14ac:dyDescent="0.3">
      <c r="A9" t="s">
        <v>18</v>
      </c>
    </row>
    <row r="11" spans="1:1" x14ac:dyDescent="0.3">
      <c r="A11" t="s">
        <v>32</v>
      </c>
    </row>
    <row r="12" spans="1:1" x14ac:dyDescent="0.3">
      <c r="A12" t="s">
        <v>30</v>
      </c>
    </row>
    <row r="13" spans="1:1" x14ac:dyDescent="0.3">
      <c r="A13" t="s">
        <v>66</v>
      </c>
    </row>
    <row r="14" spans="1:1" x14ac:dyDescent="0.3">
      <c r="A14" t="s">
        <v>67</v>
      </c>
    </row>
    <row r="15" spans="1:1" x14ac:dyDescent="0.3">
      <c r="A15" t="s">
        <v>28</v>
      </c>
    </row>
    <row r="16" spans="1:1" x14ac:dyDescent="0.3">
      <c r="A16" t="s">
        <v>29</v>
      </c>
    </row>
    <row r="17" spans="1:1" x14ac:dyDescent="0.3">
      <c r="A17" t="s">
        <v>31</v>
      </c>
    </row>
    <row r="19" spans="1:1" x14ac:dyDescent="0.3">
      <c r="A19" t="s">
        <v>19</v>
      </c>
    </row>
    <row r="20" spans="1:1" x14ac:dyDescent="0.3">
      <c r="A20" t="s">
        <v>39</v>
      </c>
    </row>
    <row r="21" spans="1:1" x14ac:dyDescent="0.3">
      <c r="A21" t="s">
        <v>40</v>
      </c>
    </row>
    <row r="22" spans="1:1" x14ac:dyDescent="0.3">
      <c r="A22" t="s">
        <v>41</v>
      </c>
    </row>
  </sheetData>
  <sortState xmlns:xlrd2="http://schemas.microsoft.com/office/spreadsheetml/2017/richdata2" ref="A12:A17">
    <sortCondition ref="A12:A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Research Endowment Finance Form</vt:lpstr>
      <vt:lpstr>Example Application</vt:lpstr>
      <vt:lpstr>Example Agreed</vt:lpstr>
      <vt:lpstr>Sheet2</vt:lpstr>
    </vt:vector>
  </TitlesOfParts>
  <Company>NHS Greater Glasgow &amp; Clyde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Colvin</dc:creator>
  <cp:lastModifiedBy>Colvin, Brenda</cp:lastModifiedBy>
  <cp:lastPrinted>2022-11-11T09:12:12Z</cp:lastPrinted>
  <dcterms:created xsi:type="dcterms:W3CDTF">2022-11-11T08:18:29Z</dcterms:created>
  <dcterms:modified xsi:type="dcterms:W3CDTF">2025-06-17T09:54:58Z</dcterms:modified>
</cp:coreProperties>
</file>